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https://storagehub365-my.sharepoint.com/personal/penghubungntb_mystorage365_my_id/Documents/PERENCANAAN 2022/EVALUASI SAKIP 2022/"/>
    </mc:Choice>
  </mc:AlternateContent>
  <xr:revisionPtr revIDLastSave="1" documentId="13_ncr:1_{AB5DBFE4-7A1B-4A40-A4E9-198ADCCEA0B7}" xr6:coauthVersionLast="47" xr6:coauthVersionMax="47" xr10:uidLastSave="{5FA72DA0-CF00-4B1E-B5B4-72CD0A33AA77}"/>
  <bookViews>
    <workbookView xWindow="-108" yWindow="-108" windowWidth="23256" windowHeight="12456" xr2:uid="{00000000-000D-0000-FFFF-FFFF00000000}"/>
  </bookViews>
  <sheets>
    <sheet name="6.R Aksi 2022" sheetId="5" r:id="rId1"/>
  </sheets>
  <definedNames>
    <definedName name="_xlnm.Print_Area" localSheetId="0">'6.R Aksi 2022'!$A:$Q</definedName>
    <definedName name="_xlnm.Print_Titles" localSheetId="0">'6.R Aksi 2022'!$5:$9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9" i="5" l="1"/>
  <c r="N19" i="5" l="1"/>
  <c r="P16" i="5"/>
  <c r="N16" i="5"/>
  <c r="P15" i="5"/>
  <c r="N15" i="5"/>
  <c r="P14" i="5"/>
  <c r="N14" i="5"/>
  <c r="M14" i="5"/>
  <c r="P12" i="5"/>
  <c r="N12" i="5"/>
  <c r="L10" i="5"/>
  <c r="L18" i="5" s="1"/>
  <c r="L21" i="5" s="1"/>
  <c r="L20" i="5"/>
  <c r="O16" i="5"/>
  <c r="M16" i="5"/>
  <c r="M10" i="5" l="1"/>
  <c r="O10" i="5"/>
  <c r="P10" i="5"/>
  <c r="P13" i="5"/>
  <c r="P11" i="5"/>
  <c r="O12" i="5"/>
  <c r="O13" i="5"/>
  <c r="O14" i="5"/>
  <c r="O15" i="5"/>
  <c r="O11" i="5"/>
  <c r="N13" i="5"/>
  <c r="N11" i="5"/>
  <c r="M12" i="5"/>
  <c r="M13" i="5"/>
  <c r="M15" i="5"/>
  <c r="M11" i="5"/>
  <c r="G10" i="5" l="1"/>
  <c r="O20" i="5" l="1"/>
  <c r="N20" i="5"/>
  <c r="N10" i="5" s="1"/>
  <c r="S10" i="5" s="1"/>
  <c r="N18" i="5" l="1"/>
  <c r="N21" i="5" s="1"/>
  <c r="O18" i="5"/>
  <c r="O21" i="5" s="1"/>
  <c r="P18" i="5" l="1"/>
  <c r="P21" i="5" s="1"/>
  <c r="M18" i="5"/>
  <c r="M21" i="5" s="1"/>
</calcChain>
</file>

<file path=xl/sharedStrings.xml><?xml version="1.0" encoding="utf-8"?>
<sst xmlns="http://schemas.openxmlformats.org/spreadsheetml/2006/main" count="60" uniqueCount="52">
  <si>
    <t>PROVINSI NUSA TENGGARA BARAT</t>
  </si>
  <si>
    <t>KEPALA BADAN PENGHUBUNG DAERAH</t>
  </si>
  <si>
    <t>No</t>
  </si>
  <si>
    <t>IndikatorKinerja</t>
  </si>
  <si>
    <t>Program/ Kegiatan</t>
  </si>
  <si>
    <t>Penanggung Jawab</t>
  </si>
  <si>
    <t>Uraian</t>
  </si>
  <si>
    <t>Satuan</t>
  </si>
  <si>
    <t>Target Kinerja</t>
  </si>
  <si>
    <t>Rencana Aksi per Triwulan</t>
  </si>
  <si>
    <t xml:space="preserve">(Rp) </t>
  </si>
  <si>
    <t>I</t>
  </si>
  <si>
    <t>II</t>
  </si>
  <si>
    <t>III</t>
  </si>
  <si>
    <t>IV</t>
  </si>
  <si>
    <t>1</t>
  </si>
  <si>
    <t>2</t>
  </si>
  <si>
    <t>3</t>
  </si>
  <si>
    <t>4</t>
  </si>
  <si>
    <t>5</t>
  </si>
  <si>
    <t>6</t>
  </si>
  <si>
    <t>7</t>
  </si>
  <si>
    <t>8</t>
  </si>
  <si>
    <t>9</t>
  </si>
  <si>
    <t>Jumlah Sasaran 1</t>
  </si>
  <si>
    <t>Jumlah Sasaran 2</t>
  </si>
  <si>
    <t>Sasaran Strategis</t>
  </si>
  <si>
    <t>Pembina (IV/a)</t>
  </si>
  <si>
    <t>SAHRIRROHMAN, S.Sos.,M.AP</t>
  </si>
  <si>
    <t>NIP.  196912151990031011</t>
  </si>
  <si>
    <t>ANGGARAN APBD</t>
  </si>
  <si>
    <t>Program Penunjang Urusan Pemerintahan Daerah Provinsi</t>
  </si>
  <si>
    <t>Jumlah Sasaran 1+2</t>
  </si>
  <si>
    <t>Program Pelayanan Penghubung</t>
  </si>
  <si>
    <t>%</t>
  </si>
  <si>
    <t>Subbid Promosi dan informasi</t>
  </si>
  <si>
    <t>Perencanaan, Penganggaran, dan Evaluasi Kinerja PerangkatDaerah</t>
  </si>
  <si>
    <t>Administrasi Umum Perangkat Daerah</t>
  </si>
  <si>
    <t>Pengadaan Barang Milik Daerah Penunjang UrusanPemerintah Daerah</t>
  </si>
  <si>
    <t>Penyediaan Jasa Penunjang Urusan Pemerintahan Daerah</t>
  </si>
  <si>
    <t>Pemeliharaan Barang Milik Daerah Penunjang UrusanPemerintahan Daera</t>
  </si>
  <si>
    <t>Subbagian Tata Usaha</t>
  </si>
  <si>
    <t>Subbidang Pelayanan Umum</t>
  </si>
  <si>
    <t>Subbid Hubungan Antar Lembaga</t>
  </si>
  <si>
    <t>Meningkatnya kualitas pelayanan wisma NTB</t>
  </si>
  <si>
    <t>Meningkatnya kualitas pelayanan anjungan NTB di TMII</t>
  </si>
  <si>
    <t>Pelaksanaan Pelayanan Penghubung</t>
  </si>
  <si>
    <t>RENCANA AKSI BADAN PENGHUBUNG DAERAH TAHUN 2022</t>
  </si>
  <si>
    <t>Tingkat kepuasan pejabat, OPD terhadap pelayanan Badan Penghubung Daerah NTB</t>
  </si>
  <si>
    <t>Subagian Tata Usaha</t>
  </si>
  <si>
    <t>Jakarta,      Januari 2022</t>
  </si>
  <si>
    <t>Tingkat Kepuasan pelayanan pengunjung wisma dan Anjungan NTB di TMII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</si>
</sst>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_);_(* \(#,##0\);_(* &quot;-&quot;_);_(@_)"/>
    <numFmt numFmtId="165" formatCode="_(* #,##0.00_);_(* \(#,##0.00\);_(* &quot;-&quot;??_);_(@_)"/>
    <numFmt numFmtId="166" formatCode="_(&quot;$&quot;* #,##0_);_(&quot;$&quot;* \(#,##0\);_(&quot;$&quot;* &quot;-&quot;_);_(@_)"/>
    <numFmt numFmtId="167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b/>
      <sz val="12"/>
      <color rgb="FF000000"/>
      <name val="Times New Roman"/>
      <family val="1"/>
    </font>
    <font>
      <b/>
      <sz val="14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8DB3E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54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top" wrapText="1"/>
    </xf>
    <xf numFmtId="0" fontId="3" fillId="0" borderId="0" xfId="0" applyFont="1" applyAlignment="1">
      <alignment horizontal="center" vertical="center"/>
    </xf>
    <xf numFmtId="3" fontId="2" fillId="0" borderId="0" xfId="0" applyNumberFormat="1" applyFont="1"/>
    <xf numFmtId="0" fontId="5" fillId="2" borderId="1" xfId="0" applyFont="1" applyFill="1" applyBorder="1" applyAlignment="1">
      <alignment horizontal="center" vertical="center"/>
    </xf>
    <xf numFmtId="3" fontId="5" fillId="2" borderId="1" xfId="0" applyNumberFormat="1" applyFont="1" applyFill="1" applyBorder="1" applyAlignment="1">
      <alignment horizontal="center" vertical="center"/>
    </xf>
    <xf numFmtId="0" fontId="2" fillId="2" borderId="1" xfId="0" quotePrefix="1" applyFont="1" applyFill="1" applyBorder="1" applyAlignment="1">
      <alignment horizontal="center" vertical="center"/>
    </xf>
    <xf numFmtId="0" fontId="5" fillId="2" borderId="1" xfId="0" quotePrefix="1" applyFont="1" applyFill="1" applyBorder="1" applyAlignment="1">
      <alignment horizontal="center" vertical="center"/>
    </xf>
    <xf numFmtId="0" fontId="2" fillId="3" borderId="1" xfId="0" quotePrefix="1" applyFont="1" applyFill="1" applyBorder="1" applyAlignment="1">
      <alignment horizontal="center" vertical="top" wrapText="1"/>
    </xf>
    <xf numFmtId="0" fontId="2" fillId="0" borderId="1" xfId="0" quotePrefix="1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167" fontId="2" fillId="0" borderId="1" xfId="1" quotePrefix="1" applyNumberFormat="1" applyFont="1" applyBorder="1" applyAlignment="1">
      <alignment horizontal="center" vertical="top" wrapText="1"/>
    </xf>
    <xf numFmtId="167" fontId="2" fillId="0" borderId="1" xfId="0" applyNumberFormat="1" applyFont="1" applyBorder="1" applyAlignment="1">
      <alignment horizontal="center" vertical="top" wrapText="1"/>
    </xf>
    <xf numFmtId="0" fontId="2" fillId="0" borderId="2" xfId="0" applyFont="1" applyBorder="1" applyAlignment="1">
      <alignment vertical="top" wrapText="1"/>
    </xf>
    <xf numFmtId="3" fontId="3" fillId="0" borderId="1" xfId="0" applyNumberFormat="1" applyFont="1" applyBorder="1" applyAlignment="1">
      <alignment horizontal="right" vertical="center" wrapText="1"/>
    </xf>
    <xf numFmtId="3" fontId="2" fillId="0" borderId="0" xfId="0" applyNumberFormat="1" applyFont="1" applyAlignment="1">
      <alignment horizontal="center" vertical="top"/>
    </xf>
    <xf numFmtId="0" fontId="2" fillId="0" borderId="0" xfId="0" applyFont="1" applyAlignment="1">
      <alignment horizontal="center"/>
    </xf>
    <xf numFmtId="167" fontId="2" fillId="0" borderId="0" xfId="0" applyNumberFormat="1" applyFont="1"/>
    <xf numFmtId="165" fontId="3" fillId="0" borderId="1" xfId="1" quotePrefix="1" applyFont="1" applyBorder="1" applyAlignment="1">
      <alignment horizontal="center" vertical="top"/>
    </xf>
    <xf numFmtId="0" fontId="2" fillId="0" borderId="4" xfId="0" applyFont="1" applyBorder="1" applyAlignment="1">
      <alignment vertical="top" wrapText="1"/>
    </xf>
    <xf numFmtId="0" fontId="2" fillId="0" borderId="4" xfId="0" quotePrefix="1" applyFont="1" applyBorder="1" applyAlignment="1">
      <alignment vertical="top" wrapText="1"/>
    </xf>
    <xf numFmtId="0" fontId="2" fillId="0" borderId="2" xfId="0" quotePrefix="1" applyFont="1" applyBorder="1" applyAlignment="1">
      <alignment vertical="top" wrapText="1"/>
    </xf>
    <xf numFmtId="165" fontId="2" fillId="0" borderId="1" xfId="1" quotePrefix="1" applyFont="1" applyBorder="1" applyAlignment="1">
      <alignment horizontal="center" vertical="center"/>
    </xf>
    <xf numFmtId="3" fontId="2" fillId="0" borderId="1" xfId="2" applyNumberFormat="1" applyFont="1" applyBorder="1" applyAlignment="1">
      <alignment horizontal="right" vertical="center" wrapText="1"/>
    </xf>
    <xf numFmtId="3" fontId="2" fillId="0" borderId="1" xfId="0" applyNumberFormat="1" applyFont="1" applyBorder="1" applyAlignment="1">
      <alignment vertical="center"/>
    </xf>
    <xf numFmtId="3" fontId="2" fillId="0" borderId="0" xfId="0" applyNumberFormat="1" applyFont="1" applyAlignment="1">
      <alignment vertical="center"/>
    </xf>
    <xf numFmtId="165" fontId="2" fillId="0" borderId="2" xfId="1" quotePrefix="1" applyFont="1" applyBorder="1" applyAlignment="1">
      <alignment horizontal="center" vertical="center"/>
    </xf>
    <xf numFmtId="3" fontId="2" fillId="0" borderId="2" xfId="2" applyNumberFormat="1" applyFont="1" applyBorder="1" applyAlignment="1">
      <alignment horizontal="right" vertical="center" wrapText="1"/>
    </xf>
    <xf numFmtId="3" fontId="3" fillId="0" borderId="1" xfId="0" applyNumberFormat="1" applyFont="1" applyBorder="1" applyAlignment="1">
      <alignment horizontal="right" vertical="center"/>
    </xf>
    <xf numFmtId="3" fontId="2" fillId="0" borderId="1" xfId="2" applyNumberFormat="1" applyFont="1" applyBorder="1" applyAlignment="1">
      <alignment horizontal="right" vertical="center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quotePrefix="1" applyFont="1" applyBorder="1" applyAlignment="1">
      <alignment horizontal="center" vertical="top" wrapText="1"/>
    </xf>
    <xf numFmtId="0" fontId="2" fillId="0" borderId="4" xfId="0" quotePrefix="1" applyFont="1" applyBorder="1" applyAlignment="1">
      <alignment horizontal="center" vertical="top" wrapText="1"/>
    </xf>
    <xf numFmtId="0" fontId="2" fillId="0" borderId="2" xfId="0" quotePrefix="1" applyFont="1" applyBorder="1" applyAlignment="1">
      <alignment horizontal="center" vertical="top" wrapText="1"/>
    </xf>
    <xf numFmtId="0" fontId="2" fillId="3" borderId="3" xfId="0" quotePrefix="1" applyFont="1" applyFill="1" applyBorder="1" applyAlignment="1">
      <alignment horizontal="center" vertical="top" wrapText="1"/>
    </xf>
    <xf numFmtId="0" fontId="2" fillId="3" borderId="4" xfId="0" quotePrefix="1" applyFont="1" applyFill="1" applyBorder="1" applyAlignment="1">
      <alignment horizontal="center" vertical="top" wrapText="1"/>
    </xf>
    <xf numFmtId="0" fontId="2" fillId="3" borderId="2" xfId="0" quotePrefix="1" applyFont="1" applyFill="1" applyBorder="1" applyAlignment="1">
      <alignment horizontal="center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5" fillId="2" borderId="1" xfId="0" quotePrefix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right" vertical="top" wrapText="1"/>
    </xf>
    <xf numFmtId="3" fontId="5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3" fontId="5" fillId="2" borderId="1" xfId="3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4">
    <cellStyle name="Comma" xfId="1" builtinId="3"/>
    <cellStyle name="Comma [0]" xfId="2" builtinId="6"/>
    <cellStyle name="Currency [0]" xfId="3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D33"/>
  <sheetViews>
    <sheetView tabSelected="1" view="pageBreakPreview" zoomScale="60" zoomScaleNormal="60" workbookViewId="0">
      <selection activeCell="F30" sqref="F30"/>
    </sheetView>
  </sheetViews>
  <sheetFormatPr defaultRowHeight="15.6" x14ac:dyDescent="0.3"/>
  <cols>
    <col min="1" max="1" width="4" style="1" customWidth="1"/>
    <col min="2" max="2" width="23.77734375" style="1" customWidth="1"/>
    <col min="3" max="3" width="3.5546875" style="1" customWidth="1"/>
    <col min="4" max="4" width="24.5546875" style="1" customWidth="1"/>
    <col min="5" max="5" width="11.5546875" style="1" customWidth="1"/>
    <col min="6" max="6" width="9.44140625" style="1" customWidth="1"/>
    <col min="7" max="10" width="8.5546875" style="1" customWidth="1"/>
    <col min="11" max="11" width="29.44140625" style="1" customWidth="1"/>
    <col min="12" max="12" width="22" style="6" customWidth="1"/>
    <col min="13" max="13" width="16.77734375" style="6" customWidth="1"/>
    <col min="14" max="14" width="17.21875" style="6" customWidth="1"/>
    <col min="15" max="15" width="15.77734375" style="6" customWidth="1"/>
    <col min="16" max="16" width="16.21875" style="6" customWidth="1"/>
    <col min="17" max="17" width="22.21875" style="1" customWidth="1"/>
    <col min="18" max="18" width="4.77734375" style="1" customWidth="1"/>
    <col min="19" max="19" width="22.44140625" style="6" customWidth="1"/>
    <col min="20" max="23" width="12.44140625" style="6" bestFit="1" customWidth="1"/>
    <col min="24" max="24" width="11.21875" style="6" bestFit="1" customWidth="1"/>
    <col min="25" max="27" width="12.44140625" style="6" bestFit="1" customWidth="1"/>
    <col min="28" max="28" width="11.21875" style="6" bestFit="1" customWidth="1"/>
    <col min="29" max="30" width="12.44140625" style="6" bestFit="1" customWidth="1"/>
    <col min="31" max="252" width="9.21875" style="1"/>
    <col min="253" max="253" width="4" style="1" customWidth="1"/>
    <col min="254" max="254" width="20.77734375" style="1" customWidth="1"/>
    <col min="255" max="255" width="3.5546875" style="1" customWidth="1"/>
    <col min="256" max="256" width="21.77734375" style="1" customWidth="1"/>
    <col min="257" max="257" width="11.5546875" style="1" customWidth="1"/>
    <col min="258" max="258" width="9.21875" style="1"/>
    <col min="259" max="262" width="4.77734375" style="1" customWidth="1"/>
    <col min="263" max="263" width="16.21875" style="1" customWidth="1"/>
    <col min="264" max="264" width="14.44140625" style="1" customWidth="1"/>
    <col min="265" max="265" width="13.21875" style="1" customWidth="1"/>
    <col min="266" max="267" width="13" style="1" customWidth="1"/>
    <col min="268" max="268" width="12.21875" style="1" customWidth="1"/>
    <col min="269" max="272" width="4.77734375" style="1" customWidth="1"/>
    <col min="273" max="273" width="20.5546875" style="1" customWidth="1"/>
    <col min="274" max="508" width="9.21875" style="1"/>
    <col min="509" max="509" width="4" style="1" customWidth="1"/>
    <col min="510" max="510" width="20.77734375" style="1" customWidth="1"/>
    <col min="511" max="511" width="3.5546875" style="1" customWidth="1"/>
    <col min="512" max="512" width="21.77734375" style="1" customWidth="1"/>
    <col min="513" max="513" width="11.5546875" style="1" customWidth="1"/>
    <col min="514" max="514" width="9.21875" style="1"/>
    <col min="515" max="518" width="4.77734375" style="1" customWidth="1"/>
    <col min="519" max="519" width="16.21875" style="1" customWidth="1"/>
    <col min="520" max="520" width="14.44140625" style="1" customWidth="1"/>
    <col min="521" max="521" width="13.21875" style="1" customWidth="1"/>
    <col min="522" max="523" width="13" style="1" customWidth="1"/>
    <col min="524" max="524" width="12.21875" style="1" customWidth="1"/>
    <col min="525" max="528" width="4.77734375" style="1" customWidth="1"/>
    <col min="529" max="529" width="20.5546875" style="1" customWidth="1"/>
    <col min="530" max="764" width="9.21875" style="1"/>
    <col min="765" max="765" width="4" style="1" customWidth="1"/>
    <col min="766" max="766" width="20.77734375" style="1" customWidth="1"/>
    <col min="767" max="767" width="3.5546875" style="1" customWidth="1"/>
    <col min="768" max="768" width="21.77734375" style="1" customWidth="1"/>
    <col min="769" max="769" width="11.5546875" style="1" customWidth="1"/>
    <col min="770" max="770" width="9.21875" style="1"/>
    <col min="771" max="774" width="4.77734375" style="1" customWidth="1"/>
    <col min="775" max="775" width="16.21875" style="1" customWidth="1"/>
    <col min="776" max="776" width="14.44140625" style="1" customWidth="1"/>
    <col min="777" max="777" width="13.21875" style="1" customWidth="1"/>
    <col min="778" max="779" width="13" style="1" customWidth="1"/>
    <col min="780" max="780" width="12.21875" style="1" customWidth="1"/>
    <col min="781" max="784" width="4.77734375" style="1" customWidth="1"/>
    <col min="785" max="785" width="20.5546875" style="1" customWidth="1"/>
    <col min="786" max="1020" width="9.21875" style="1"/>
    <col min="1021" max="1021" width="4" style="1" customWidth="1"/>
    <col min="1022" max="1022" width="20.77734375" style="1" customWidth="1"/>
    <col min="1023" max="1023" width="3.5546875" style="1" customWidth="1"/>
    <col min="1024" max="1024" width="21.77734375" style="1" customWidth="1"/>
    <col min="1025" max="1025" width="11.5546875" style="1" customWidth="1"/>
    <col min="1026" max="1026" width="9.21875" style="1"/>
    <col min="1027" max="1030" width="4.77734375" style="1" customWidth="1"/>
    <col min="1031" max="1031" width="16.21875" style="1" customWidth="1"/>
    <col min="1032" max="1032" width="14.44140625" style="1" customWidth="1"/>
    <col min="1033" max="1033" width="13.21875" style="1" customWidth="1"/>
    <col min="1034" max="1035" width="13" style="1" customWidth="1"/>
    <col min="1036" max="1036" width="12.21875" style="1" customWidth="1"/>
    <col min="1037" max="1040" width="4.77734375" style="1" customWidth="1"/>
    <col min="1041" max="1041" width="20.5546875" style="1" customWidth="1"/>
    <col min="1042" max="1276" width="9.21875" style="1"/>
    <col min="1277" max="1277" width="4" style="1" customWidth="1"/>
    <col min="1278" max="1278" width="20.77734375" style="1" customWidth="1"/>
    <col min="1279" max="1279" width="3.5546875" style="1" customWidth="1"/>
    <col min="1280" max="1280" width="21.77734375" style="1" customWidth="1"/>
    <col min="1281" max="1281" width="11.5546875" style="1" customWidth="1"/>
    <col min="1282" max="1282" width="9.21875" style="1"/>
    <col min="1283" max="1286" width="4.77734375" style="1" customWidth="1"/>
    <col min="1287" max="1287" width="16.21875" style="1" customWidth="1"/>
    <col min="1288" max="1288" width="14.44140625" style="1" customWidth="1"/>
    <col min="1289" max="1289" width="13.21875" style="1" customWidth="1"/>
    <col min="1290" max="1291" width="13" style="1" customWidth="1"/>
    <col min="1292" max="1292" width="12.21875" style="1" customWidth="1"/>
    <col min="1293" max="1296" width="4.77734375" style="1" customWidth="1"/>
    <col min="1297" max="1297" width="20.5546875" style="1" customWidth="1"/>
    <col min="1298" max="1532" width="9.21875" style="1"/>
    <col min="1533" max="1533" width="4" style="1" customWidth="1"/>
    <col min="1534" max="1534" width="20.77734375" style="1" customWidth="1"/>
    <col min="1535" max="1535" width="3.5546875" style="1" customWidth="1"/>
    <col min="1536" max="1536" width="21.77734375" style="1" customWidth="1"/>
    <col min="1537" max="1537" width="11.5546875" style="1" customWidth="1"/>
    <col min="1538" max="1538" width="9.21875" style="1"/>
    <col min="1539" max="1542" width="4.77734375" style="1" customWidth="1"/>
    <col min="1543" max="1543" width="16.21875" style="1" customWidth="1"/>
    <col min="1544" max="1544" width="14.44140625" style="1" customWidth="1"/>
    <col min="1545" max="1545" width="13.21875" style="1" customWidth="1"/>
    <col min="1546" max="1547" width="13" style="1" customWidth="1"/>
    <col min="1548" max="1548" width="12.21875" style="1" customWidth="1"/>
    <col min="1549" max="1552" width="4.77734375" style="1" customWidth="1"/>
    <col min="1553" max="1553" width="20.5546875" style="1" customWidth="1"/>
    <col min="1554" max="1788" width="9.21875" style="1"/>
    <col min="1789" max="1789" width="4" style="1" customWidth="1"/>
    <col min="1790" max="1790" width="20.77734375" style="1" customWidth="1"/>
    <col min="1791" max="1791" width="3.5546875" style="1" customWidth="1"/>
    <col min="1792" max="1792" width="21.77734375" style="1" customWidth="1"/>
    <col min="1793" max="1793" width="11.5546875" style="1" customWidth="1"/>
    <col min="1794" max="1794" width="9.21875" style="1"/>
    <col min="1795" max="1798" width="4.77734375" style="1" customWidth="1"/>
    <col min="1799" max="1799" width="16.21875" style="1" customWidth="1"/>
    <col min="1800" max="1800" width="14.44140625" style="1" customWidth="1"/>
    <col min="1801" max="1801" width="13.21875" style="1" customWidth="1"/>
    <col min="1802" max="1803" width="13" style="1" customWidth="1"/>
    <col min="1804" max="1804" width="12.21875" style="1" customWidth="1"/>
    <col min="1805" max="1808" width="4.77734375" style="1" customWidth="1"/>
    <col min="1809" max="1809" width="20.5546875" style="1" customWidth="1"/>
    <col min="1810" max="2044" width="9.21875" style="1"/>
    <col min="2045" max="2045" width="4" style="1" customWidth="1"/>
    <col min="2046" max="2046" width="20.77734375" style="1" customWidth="1"/>
    <col min="2047" max="2047" width="3.5546875" style="1" customWidth="1"/>
    <col min="2048" max="2048" width="21.77734375" style="1" customWidth="1"/>
    <col min="2049" max="2049" width="11.5546875" style="1" customWidth="1"/>
    <col min="2050" max="2050" width="9.21875" style="1"/>
    <col min="2051" max="2054" width="4.77734375" style="1" customWidth="1"/>
    <col min="2055" max="2055" width="16.21875" style="1" customWidth="1"/>
    <col min="2056" max="2056" width="14.44140625" style="1" customWidth="1"/>
    <col min="2057" max="2057" width="13.21875" style="1" customWidth="1"/>
    <col min="2058" max="2059" width="13" style="1" customWidth="1"/>
    <col min="2060" max="2060" width="12.21875" style="1" customWidth="1"/>
    <col min="2061" max="2064" width="4.77734375" style="1" customWidth="1"/>
    <col min="2065" max="2065" width="20.5546875" style="1" customWidth="1"/>
    <col min="2066" max="2300" width="9.21875" style="1"/>
    <col min="2301" max="2301" width="4" style="1" customWidth="1"/>
    <col min="2302" max="2302" width="20.77734375" style="1" customWidth="1"/>
    <col min="2303" max="2303" width="3.5546875" style="1" customWidth="1"/>
    <col min="2304" max="2304" width="21.77734375" style="1" customWidth="1"/>
    <col min="2305" max="2305" width="11.5546875" style="1" customWidth="1"/>
    <col min="2306" max="2306" width="9.21875" style="1"/>
    <col min="2307" max="2310" width="4.77734375" style="1" customWidth="1"/>
    <col min="2311" max="2311" width="16.21875" style="1" customWidth="1"/>
    <col min="2312" max="2312" width="14.44140625" style="1" customWidth="1"/>
    <col min="2313" max="2313" width="13.21875" style="1" customWidth="1"/>
    <col min="2314" max="2315" width="13" style="1" customWidth="1"/>
    <col min="2316" max="2316" width="12.21875" style="1" customWidth="1"/>
    <col min="2317" max="2320" width="4.77734375" style="1" customWidth="1"/>
    <col min="2321" max="2321" width="20.5546875" style="1" customWidth="1"/>
    <col min="2322" max="2556" width="9.21875" style="1"/>
    <col min="2557" max="2557" width="4" style="1" customWidth="1"/>
    <col min="2558" max="2558" width="20.77734375" style="1" customWidth="1"/>
    <col min="2559" max="2559" width="3.5546875" style="1" customWidth="1"/>
    <col min="2560" max="2560" width="21.77734375" style="1" customWidth="1"/>
    <col min="2561" max="2561" width="11.5546875" style="1" customWidth="1"/>
    <col min="2562" max="2562" width="9.21875" style="1"/>
    <col min="2563" max="2566" width="4.77734375" style="1" customWidth="1"/>
    <col min="2567" max="2567" width="16.21875" style="1" customWidth="1"/>
    <col min="2568" max="2568" width="14.44140625" style="1" customWidth="1"/>
    <col min="2569" max="2569" width="13.21875" style="1" customWidth="1"/>
    <col min="2570" max="2571" width="13" style="1" customWidth="1"/>
    <col min="2572" max="2572" width="12.21875" style="1" customWidth="1"/>
    <col min="2573" max="2576" width="4.77734375" style="1" customWidth="1"/>
    <col min="2577" max="2577" width="20.5546875" style="1" customWidth="1"/>
    <col min="2578" max="2812" width="9.21875" style="1"/>
    <col min="2813" max="2813" width="4" style="1" customWidth="1"/>
    <col min="2814" max="2814" width="20.77734375" style="1" customWidth="1"/>
    <col min="2815" max="2815" width="3.5546875" style="1" customWidth="1"/>
    <col min="2816" max="2816" width="21.77734375" style="1" customWidth="1"/>
    <col min="2817" max="2817" width="11.5546875" style="1" customWidth="1"/>
    <col min="2818" max="2818" width="9.21875" style="1"/>
    <col min="2819" max="2822" width="4.77734375" style="1" customWidth="1"/>
    <col min="2823" max="2823" width="16.21875" style="1" customWidth="1"/>
    <col min="2824" max="2824" width="14.44140625" style="1" customWidth="1"/>
    <col min="2825" max="2825" width="13.21875" style="1" customWidth="1"/>
    <col min="2826" max="2827" width="13" style="1" customWidth="1"/>
    <col min="2828" max="2828" width="12.21875" style="1" customWidth="1"/>
    <col min="2829" max="2832" width="4.77734375" style="1" customWidth="1"/>
    <col min="2833" max="2833" width="20.5546875" style="1" customWidth="1"/>
    <col min="2834" max="3068" width="9.21875" style="1"/>
    <col min="3069" max="3069" width="4" style="1" customWidth="1"/>
    <col min="3070" max="3070" width="20.77734375" style="1" customWidth="1"/>
    <col min="3071" max="3071" width="3.5546875" style="1" customWidth="1"/>
    <col min="3072" max="3072" width="21.77734375" style="1" customWidth="1"/>
    <col min="3073" max="3073" width="11.5546875" style="1" customWidth="1"/>
    <col min="3074" max="3074" width="9.21875" style="1"/>
    <col min="3075" max="3078" width="4.77734375" style="1" customWidth="1"/>
    <col min="3079" max="3079" width="16.21875" style="1" customWidth="1"/>
    <col min="3080" max="3080" width="14.44140625" style="1" customWidth="1"/>
    <col min="3081" max="3081" width="13.21875" style="1" customWidth="1"/>
    <col min="3082" max="3083" width="13" style="1" customWidth="1"/>
    <col min="3084" max="3084" width="12.21875" style="1" customWidth="1"/>
    <col min="3085" max="3088" width="4.77734375" style="1" customWidth="1"/>
    <col min="3089" max="3089" width="20.5546875" style="1" customWidth="1"/>
    <col min="3090" max="3324" width="9.21875" style="1"/>
    <col min="3325" max="3325" width="4" style="1" customWidth="1"/>
    <col min="3326" max="3326" width="20.77734375" style="1" customWidth="1"/>
    <col min="3327" max="3327" width="3.5546875" style="1" customWidth="1"/>
    <col min="3328" max="3328" width="21.77734375" style="1" customWidth="1"/>
    <col min="3329" max="3329" width="11.5546875" style="1" customWidth="1"/>
    <col min="3330" max="3330" width="9.21875" style="1"/>
    <col min="3331" max="3334" width="4.77734375" style="1" customWidth="1"/>
    <col min="3335" max="3335" width="16.21875" style="1" customWidth="1"/>
    <col min="3336" max="3336" width="14.44140625" style="1" customWidth="1"/>
    <col min="3337" max="3337" width="13.21875" style="1" customWidth="1"/>
    <col min="3338" max="3339" width="13" style="1" customWidth="1"/>
    <col min="3340" max="3340" width="12.21875" style="1" customWidth="1"/>
    <col min="3341" max="3344" width="4.77734375" style="1" customWidth="1"/>
    <col min="3345" max="3345" width="20.5546875" style="1" customWidth="1"/>
    <col min="3346" max="3580" width="9.21875" style="1"/>
    <col min="3581" max="3581" width="4" style="1" customWidth="1"/>
    <col min="3582" max="3582" width="20.77734375" style="1" customWidth="1"/>
    <col min="3583" max="3583" width="3.5546875" style="1" customWidth="1"/>
    <col min="3584" max="3584" width="21.77734375" style="1" customWidth="1"/>
    <col min="3585" max="3585" width="11.5546875" style="1" customWidth="1"/>
    <col min="3586" max="3586" width="9.21875" style="1"/>
    <col min="3587" max="3590" width="4.77734375" style="1" customWidth="1"/>
    <col min="3591" max="3591" width="16.21875" style="1" customWidth="1"/>
    <col min="3592" max="3592" width="14.44140625" style="1" customWidth="1"/>
    <col min="3593" max="3593" width="13.21875" style="1" customWidth="1"/>
    <col min="3594" max="3595" width="13" style="1" customWidth="1"/>
    <col min="3596" max="3596" width="12.21875" style="1" customWidth="1"/>
    <col min="3597" max="3600" width="4.77734375" style="1" customWidth="1"/>
    <col min="3601" max="3601" width="20.5546875" style="1" customWidth="1"/>
    <col min="3602" max="3836" width="9.21875" style="1"/>
    <col min="3837" max="3837" width="4" style="1" customWidth="1"/>
    <col min="3838" max="3838" width="20.77734375" style="1" customWidth="1"/>
    <col min="3839" max="3839" width="3.5546875" style="1" customWidth="1"/>
    <col min="3840" max="3840" width="21.77734375" style="1" customWidth="1"/>
    <col min="3841" max="3841" width="11.5546875" style="1" customWidth="1"/>
    <col min="3842" max="3842" width="9.21875" style="1"/>
    <col min="3843" max="3846" width="4.77734375" style="1" customWidth="1"/>
    <col min="3847" max="3847" width="16.21875" style="1" customWidth="1"/>
    <col min="3848" max="3848" width="14.44140625" style="1" customWidth="1"/>
    <col min="3849" max="3849" width="13.21875" style="1" customWidth="1"/>
    <col min="3850" max="3851" width="13" style="1" customWidth="1"/>
    <col min="3852" max="3852" width="12.21875" style="1" customWidth="1"/>
    <col min="3853" max="3856" width="4.77734375" style="1" customWidth="1"/>
    <col min="3857" max="3857" width="20.5546875" style="1" customWidth="1"/>
    <col min="3858" max="4092" width="9.21875" style="1"/>
    <col min="4093" max="4093" width="4" style="1" customWidth="1"/>
    <col min="4094" max="4094" width="20.77734375" style="1" customWidth="1"/>
    <col min="4095" max="4095" width="3.5546875" style="1" customWidth="1"/>
    <col min="4096" max="4096" width="21.77734375" style="1" customWidth="1"/>
    <col min="4097" max="4097" width="11.5546875" style="1" customWidth="1"/>
    <col min="4098" max="4098" width="9.21875" style="1"/>
    <col min="4099" max="4102" width="4.77734375" style="1" customWidth="1"/>
    <col min="4103" max="4103" width="16.21875" style="1" customWidth="1"/>
    <col min="4104" max="4104" width="14.44140625" style="1" customWidth="1"/>
    <col min="4105" max="4105" width="13.21875" style="1" customWidth="1"/>
    <col min="4106" max="4107" width="13" style="1" customWidth="1"/>
    <col min="4108" max="4108" width="12.21875" style="1" customWidth="1"/>
    <col min="4109" max="4112" width="4.77734375" style="1" customWidth="1"/>
    <col min="4113" max="4113" width="20.5546875" style="1" customWidth="1"/>
    <col min="4114" max="4348" width="9.21875" style="1"/>
    <col min="4349" max="4349" width="4" style="1" customWidth="1"/>
    <col min="4350" max="4350" width="20.77734375" style="1" customWidth="1"/>
    <col min="4351" max="4351" width="3.5546875" style="1" customWidth="1"/>
    <col min="4352" max="4352" width="21.77734375" style="1" customWidth="1"/>
    <col min="4353" max="4353" width="11.5546875" style="1" customWidth="1"/>
    <col min="4354" max="4354" width="9.21875" style="1"/>
    <col min="4355" max="4358" width="4.77734375" style="1" customWidth="1"/>
    <col min="4359" max="4359" width="16.21875" style="1" customWidth="1"/>
    <col min="4360" max="4360" width="14.44140625" style="1" customWidth="1"/>
    <col min="4361" max="4361" width="13.21875" style="1" customWidth="1"/>
    <col min="4362" max="4363" width="13" style="1" customWidth="1"/>
    <col min="4364" max="4364" width="12.21875" style="1" customWidth="1"/>
    <col min="4365" max="4368" width="4.77734375" style="1" customWidth="1"/>
    <col min="4369" max="4369" width="20.5546875" style="1" customWidth="1"/>
    <col min="4370" max="4604" width="9.21875" style="1"/>
    <col min="4605" max="4605" width="4" style="1" customWidth="1"/>
    <col min="4606" max="4606" width="20.77734375" style="1" customWidth="1"/>
    <col min="4607" max="4607" width="3.5546875" style="1" customWidth="1"/>
    <col min="4608" max="4608" width="21.77734375" style="1" customWidth="1"/>
    <col min="4609" max="4609" width="11.5546875" style="1" customWidth="1"/>
    <col min="4610" max="4610" width="9.21875" style="1"/>
    <col min="4611" max="4614" width="4.77734375" style="1" customWidth="1"/>
    <col min="4615" max="4615" width="16.21875" style="1" customWidth="1"/>
    <col min="4616" max="4616" width="14.44140625" style="1" customWidth="1"/>
    <col min="4617" max="4617" width="13.21875" style="1" customWidth="1"/>
    <col min="4618" max="4619" width="13" style="1" customWidth="1"/>
    <col min="4620" max="4620" width="12.21875" style="1" customWidth="1"/>
    <col min="4621" max="4624" width="4.77734375" style="1" customWidth="1"/>
    <col min="4625" max="4625" width="20.5546875" style="1" customWidth="1"/>
    <col min="4626" max="4860" width="9.21875" style="1"/>
    <col min="4861" max="4861" width="4" style="1" customWidth="1"/>
    <col min="4862" max="4862" width="20.77734375" style="1" customWidth="1"/>
    <col min="4863" max="4863" width="3.5546875" style="1" customWidth="1"/>
    <col min="4864" max="4864" width="21.77734375" style="1" customWidth="1"/>
    <col min="4865" max="4865" width="11.5546875" style="1" customWidth="1"/>
    <col min="4866" max="4866" width="9.21875" style="1"/>
    <col min="4867" max="4870" width="4.77734375" style="1" customWidth="1"/>
    <col min="4871" max="4871" width="16.21875" style="1" customWidth="1"/>
    <col min="4872" max="4872" width="14.44140625" style="1" customWidth="1"/>
    <col min="4873" max="4873" width="13.21875" style="1" customWidth="1"/>
    <col min="4874" max="4875" width="13" style="1" customWidth="1"/>
    <col min="4876" max="4876" width="12.21875" style="1" customWidth="1"/>
    <col min="4877" max="4880" width="4.77734375" style="1" customWidth="1"/>
    <col min="4881" max="4881" width="20.5546875" style="1" customWidth="1"/>
    <col min="4882" max="5116" width="9.21875" style="1"/>
    <col min="5117" max="5117" width="4" style="1" customWidth="1"/>
    <col min="5118" max="5118" width="20.77734375" style="1" customWidth="1"/>
    <col min="5119" max="5119" width="3.5546875" style="1" customWidth="1"/>
    <col min="5120" max="5120" width="21.77734375" style="1" customWidth="1"/>
    <col min="5121" max="5121" width="11.5546875" style="1" customWidth="1"/>
    <col min="5122" max="5122" width="9.21875" style="1"/>
    <col min="5123" max="5126" width="4.77734375" style="1" customWidth="1"/>
    <col min="5127" max="5127" width="16.21875" style="1" customWidth="1"/>
    <col min="5128" max="5128" width="14.44140625" style="1" customWidth="1"/>
    <col min="5129" max="5129" width="13.21875" style="1" customWidth="1"/>
    <col min="5130" max="5131" width="13" style="1" customWidth="1"/>
    <col min="5132" max="5132" width="12.21875" style="1" customWidth="1"/>
    <col min="5133" max="5136" width="4.77734375" style="1" customWidth="1"/>
    <col min="5137" max="5137" width="20.5546875" style="1" customWidth="1"/>
    <col min="5138" max="5372" width="9.21875" style="1"/>
    <col min="5373" max="5373" width="4" style="1" customWidth="1"/>
    <col min="5374" max="5374" width="20.77734375" style="1" customWidth="1"/>
    <col min="5375" max="5375" width="3.5546875" style="1" customWidth="1"/>
    <col min="5376" max="5376" width="21.77734375" style="1" customWidth="1"/>
    <col min="5377" max="5377" width="11.5546875" style="1" customWidth="1"/>
    <col min="5378" max="5378" width="9.21875" style="1"/>
    <col min="5379" max="5382" width="4.77734375" style="1" customWidth="1"/>
    <col min="5383" max="5383" width="16.21875" style="1" customWidth="1"/>
    <col min="5384" max="5384" width="14.44140625" style="1" customWidth="1"/>
    <col min="5385" max="5385" width="13.21875" style="1" customWidth="1"/>
    <col min="5386" max="5387" width="13" style="1" customWidth="1"/>
    <col min="5388" max="5388" width="12.21875" style="1" customWidth="1"/>
    <col min="5389" max="5392" width="4.77734375" style="1" customWidth="1"/>
    <col min="5393" max="5393" width="20.5546875" style="1" customWidth="1"/>
    <col min="5394" max="5628" width="9.21875" style="1"/>
    <col min="5629" max="5629" width="4" style="1" customWidth="1"/>
    <col min="5630" max="5630" width="20.77734375" style="1" customWidth="1"/>
    <col min="5631" max="5631" width="3.5546875" style="1" customWidth="1"/>
    <col min="5632" max="5632" width="21.77734375" style="1" customWidth="1"/>
    <col min="5633" max="5633" width="11.5546875" style="1" customWidth="1"/>
    <col min="5634" max="5634" width="9.21875" style="1"/>
    <col min="5635" max="5638" width="4.77734375" style="1" customWidth="1"/>
    <col min="5639" max="5639" width="16.21875" style="1" customWidth="1"/>
    <col min="5640" max="5640" width="14.44140625" style="1" customWidth="1"/>
    <col min="5641" max="5641" width="13.21875" style="1" customWidth="1"/>
    <col min="5642" max="5643" width="13" style="1" customWidth="1"/>
    <col min="5644" max="5644" width="12.21875" style="1" customWidth="1"/>
    <col min="5645" max="5648" width="4.77734375" style="1" customWidth="1"/>
    <col min="5649" max="5649" width="20.5546875" style="1" customWidth="1"/>
    <col min="5650" max="5884" width="9.21875" style="1"/>
    <col min="5885" max="5885" width="4" style="1" customWidth="1"/>
    <col min="5886" max="5886" width="20.77734375" style="1" customWidth="1"/>
    <col min="5887" max="5887" width="3.5546875" style="1" customWidth="1"/>
    <col min="5888" max="5888" width="21.77734375" style="1" customWidth="1"/>
    <col min="5889" max="5889" width="11.5546875" style="1" customWidth="1"/>
    <col min="5890" max="5890" width="9.21875" style="1"/>
    <col min="5891" max="5894" width="4.77734375" style="1" customWidth="1"/>
    <col min="5895" max="5895" width="16.21875" style="1" customWidth="1"/>
    <col min="5896" max="5896" width="14.44140625" style="1" customWidth="1"/>
    <col min="5897" max="5897" width="13.21875" style="1" customWidth="1"/>
    <col min="5898" max="5899" width="13" style="1" customWidth="1"/>
    <col min="5900" max="5900" width="12.21875" style="1" customWidth="1"/>
    <col min="5901" max="5904" width="4.77734375" style="1" customWidth="1"/>
    <col min="5905" max="5905" width="20.5546875" style="1" customWidth="1"/>
    <col min="5906" max="6140" width="9.21875" style="1"/>
    <col min="6141" max="6141" width="4" style="1" customWidth="1"/>
    <col min="6142" max="6142" width="20.77734375" style="1" customWidth="1"/>
    <col min="6143" max="6143" width="3.5546875" style="1" customWidth="1"/>
    <col min="6144" max="6144" width="21.77734375" style="1" customWidth="1"/>
    <col min="6145" max="6145" width="11.5546875" style="1" customWidth="1"/>
    <col min="6146" max="6146" width="9.21875" style="1"/>
    <col min="6147" max="6150" width="4.77734375" style="1" customWidth="1"/>
    <col min="6151" max="6151" width="16.21875" style="1" customWidth="1"/>
    <col min="6152" max="6152" width="14.44140625" style="1" customWidth="1"/>
    <col min="6153" max="6153" width="13.21875" style="1" customWidth="1"/>
    <col min="6154" max="6155" width="13" style="1" customWidth="1"/>
    <col min="6156" max="6156" width="12.21875" style="1" customWidth="1"/>
    <col min="6157" max="6160" width="4.77734375" style="1" customWidth="1"/>
    <col min="6161" max="6161" width="20.5546875" style="1" customWidth="1"/>
    <col min="6162" max="6396" width="9.21875" style="1"/>
    <col min="6397" max="6397" width="4" style="1" customWidth="1"/>
    <col min="6398" max="6398" width="20.77734375" style="1" customWidth="1"/>
    <col min="6399" max="6399" width="3.5546875" style="1" customWidth="1"/>
    <col min="6400" max="6400" width="21.77734375" style="1" customWidth="1"/>
    <col min="6401" max="6401" width="11.5546875" style="1" customWidth="1"/>
    <col min="6402" max="6402" width="9.21875" style="1"/>
    <col min="6403" max="6406" width="4.77734375" style="1" customWidth="1"/>
    <col min="6407" max="6407" width="16.21875" style="1" customWidth="1"/>
    <col min="6408" max="6408" width="14.44140625" style="1" customWidth="1"/>
    <col min="6409" max="6409" width="13.21875" style="1" customWidth="1"/>
    <col min="6410" max="6411" width="13" style="1" customWidth="1"/>
    <col min="6412" max="6412" width="12.21875" style="1" customWidth="1"/>
    <col min="6413" max="6416" width="4.77734375" style="1" customWidth="1"/>
    <col min="6417" max="6417" width="20.5546875" style="1" customWidth="1"/>
    <col min="6418" max="6652" width="9.21875" style="1"/>
    <col min="6653" max="6653" width="4" style="1" customWidth="1"/>
    <col min="6654" max="6654" width="20.77734375" style="1" customWidth="1"/>
    <col min="6655" max="6655" width="3.5546875" style="1" customWidth="1"/>
    <col min="6656" max="6656" width="21.77734375" style="1" customWidth="1"/>
    <col min="6657" max="6657" width="11.5546875" style="1" customWidth="1"/>
    <col min="6658" max="6658" width="9.21875" style="1"/>
    <col min="6659" max="6662" width="4.77734375" style="1" customWidth="1"/>
    <col min="6663" max="6663" width="16.21875" style="1" customWidth="1"/>
    <col min="6664" max="6664" width="14.44140625" style="1" customWidth="1"/>
    <col min="6665" max="6665" width="13.21875" style="1" customWidth="1"/>
    <col min="6666" max="6667" width="13" style="1" customWidth="1"/>
    <col min="6668" max="6668" width="12.21875" style="1" customWidth="1"/>
    <col min="6669" max="6672" width="4.77734375" style="1" customWidth="1"/>
    <col min="6673" max="6673" width="20.5546875" style="1" customWidth="1"/>
    <col min="6674" max="6908" width="9.21875" style="1"/>
    <col min="6909" max="6909" width="4" style="1" customWidth="1"/>
    <col min="6910" max="6910" width="20.77734375" style="1" customWidth="1"/>
    <col min="6911" max="6911" width="3.5546875" style="1" customWidth="1"/>
    <col min="6912" max="6912" width="21.77734375" style="1" customWidth="1"/>
    <col min="6913" max="6913" width="11.5546875" style="1" customWidth="1"/>
    <col min="6914" max="6914" width="9.21875" style="1"/>
    <col min="6915" max="6918" width="4.77734375" style="1" customWidth="1"/>
    <col min="6919" max="6919" width="16.21875" style="1" customWidth="1"/>
    <col min="6920" max="6920" width="14.44140625" style="1" customWidth="1"/>
    <col min="6921" max="6921" width="13.21875" style="1" customWidth="1"/>
    <col min="6922" max="6923" width="13" style="1" customWidth="1"/>
    <col min="6924" max="6924" width="12.21875" style="1" customWidth="1"/>
    <col min="6925" max="6928" width="4.77734375" style="1" customWidth="1"/>
    <col min="6929" max="6929" width="20.5546875" style="1" customWidth="1"/>
    <col min="6930" max="7164" width="9.21875" style="1"/>
    <col min="7165" max="7165" width="4" style="1" customWidth="1"/>
    <col min="7166" max="7166" width="20.77734375" style="1" customWidth="1"/>
    <col min="7167" max="7167" width="3.5546875" style="1" customWidth="1"/>
    <col min="7168" max="7168" width="21.77734375" style="1" customWidth="1"/>
    <col min="7169" max="7169" width="11.5546875" style="1" customWidth="1"/>
    <col min="7170" max="7170" width="9.21875" style="1"/>
    <col min="7171" max="7174" width="4.77734375" style="1" customWidth="1"/>
    <col min="7175" max="7175" width="16.21875" style="1" customWidth="1"/>
    <col min="7176" max="7176" width="14.44140625" style="1" customWidth="1"/>
    <col min="7177" max="7177" width="13.21875" style="1" customWidth="1"/>
    <col min="7178" max="7179" width="13" style="1" customWidth="1"/>
    <col min="7180" max="7180" width="12.21875" style="1" customWidth="1"/>
    <col min="7181" max="7184" width="4.77734375" style="1" customWidth="1"/>
    <col min="7185" max="7185" width="20.5546875" style="1" customWidth="1"/>
    <col min="7186" max="7420" width="9.21875" style="1"/>
    <col min="7421" max="7421" width="4" style="1" customWidth="1"/>
    <col min="7422" max="7422" width="20.77734375" style="1" customWidth="1"/>
    <col min="7423" max="7423" width="3.5546875" style="1" customWidth="1"/>
    <col min="7424" max="7424" width="21.77734375" style="1" customWidth="1"/>
    <col min="7425" max="7425" width="11.5546875" style="1" customWidth="1"/>
    <col min="7426" max="7426" width="9.21875" style="1"/>
    <col min="7427" max="7430" width="4.77734375" style="1" customWidth="1"/>
    <col min="7431" max="7431" width="16.21875" style="1" customWidth="1"/>
    <col min="7432" max="7432" width="14.44140625" style="1" customWidth="1"/>
    <col min="7433" max="7433" width="13.21875" style="1" customWidth="1"/>
    <col min="7434" max="7435" width="13" style="1" customWidth="1"/>
    <col min="7436" max="7436" width="12.21875" style="1" customWidth="1"/>
    <col min="7437" max="7440" width="4.77734375" style="1" customWidth="1"/>
    <col min="7441" max="7441" width="20.5546875" style="1" customWidth="1"/>
    <col min="7442" max="7676" width="9.21875" style="1"/>
    <col min="7677" max="7677" width="4" style="1" customWidth="1"/>
    <col min="7678" max="7678" width="20.77734375" style="1" customWidth="1"/>
    <col min="7679" max="7679" width="3.5546875" style="1" customWidth="1"/>
    <col min="7680" max="7680" width="21.77734375" style="1" customWidth="1"/>
    <col min="7681" max="7681" width="11.5546875" style="1" customWidth="1"/>
    <col min="7682" max="7682" width="9.21875" style="1"/>
    <col min="7683" max="7686" width="4.77734375" style="1" customWidth="1"/>
    <col min="7687" max="7687" width="16.21875" style="1" customWidth="1"/>
    <col min="7688" max="7688" width="14.44140625" style="1" customWidth="1"/>
    <col min="7689" max="7689" width="13.21875" style="1" customWidth="1"/>
    <col min="7690" max="7691" width="13" style="1" customWidth="1"/>
    <col min="7692" max="7692" width="12.21875" style="1" customWidth="1"/>
    <col min="7693" max="7696" width="4.77734375" style="1" customWidth="1"/>
    <col min="7697" max="7697" width="20.5546875" style="1" customWidth="1"/>
    <col min="7698" max="7932" width="9.21875" style="1"/>
    <col min="7933" max="7933" width="4" style="1" customWidth="1"/>
    <col min="7934" max="7934" width="20.77734375" style="1" customWidth="1"/>
    <col min="7935" max="7935" width="3.5546875" style="1" customWidth="1"/>
    <col min="7936" max="7936" width="21.77734375" style="1" customWidth="1"/>
    <col min="7937" max="7937" width="11.5546875" style="1" customWidth="1"/>
    <col min="7938" max="7938" width="9.21875" style="1"/>
    <col min="7939" max="7942" width="4.77734375" style="1" customWidth="1"/>
    <col min="7943" max="7943" width="16.21875" style="1" customWidth="1"/>
    <col min="7944" max="7944" width="14.44140625" style="1" customWidth="1"/>
    <col min="7945" max="7945" width="13.21875" style="1" customWidth="1"/>
    <col min="7946" max="7947" width="13" style="1" customWidth="1"/>
    <col min="7948" max="7948" width="12.21875" style="1" customWidth="1"/>
    <col min="7949" max="7952" width="4.77734375" style="1" customWidth="1"/>
    <col min="7953" max="7953" width="20.5546875" style="1" customWidth="1"/>
    <col min="7954" max="8188" width="9.21875" style="1"/>
    <col min="8189" max="8189" width="4" style="1" customWidth="1"/>
    <col min="8190" max="8190" width="20.77734375" style="1" customWidth="1"/>
    <col min="8191" max="8191" width="3.5546875" style="1" customWidth="1"/>
    <col min="8192" max="8192" width="21.77734375" style="1" customWidth="1"/>
    <col min="8193" max="8193" width="11.5546875" style="1" customWidth="1"/>
    <col min="8194" max="8194" width="9.21875" style="1"/>
    <col min="8195" max="8198" width="4.77734375" style="1" customWidth="1"/>
    <col min="8199" max="8199" width="16.21875" style="1" customWidth="1"/>
    <col min="8200" max="8200" width="14.44140625" style="1" customWidth="1"/>
    <col min="8201" max="8201" width="13.21875" style="1" customWidth="1"/>
    <col min="8202" max="8203" width="13" style="1" customWidth="1"/>
    <col min="8204" max="8204" width="12.21875" style="1" customWidth="1"/>
    <col min="8205" max="8208" width="4.77734375" style="1" customWidth="1"/>
    <col min="8209" max="8209" width="20.5546875" style="1" customWidth="1"/>
    <col min="8210" max="8444" width="9.21875" style="1"/>
    <col min="8445" max="8445" width="4" style="1" customWidth="1"/>
    <col min="8446" max="8446" width="20.77734375" style="1" customWidth="1"/>
    <col min="8447" max="8447" width="3.5546875" style="1" customWidth="1"/>
    <col min="8448" max="8448" width="21.77734375" style="1" customWidth="1"/>
    <col min="8449" max="8449" width="11.5546875" style="1" customWidth="1"/>
    <col min="8450" max="8450" width="9.21875" style="1"/>
    <col min="8451" max="8454" width="4.77734375" style="1" customWidth="1"/>
    <col min="8455" max="8455" width="16.21875" style="1" customWidth="1"/>
    <col min="8456" max="8456" width="14.44140625" style="1" customWidth="1"/>
    <col min="8457" max="8457" width="13.21875" style="1" customWidth="1"/>
    <col min="8458" max="8459" width="13" style="1" customWidth="1"/>
    <col min="8460" max="8460" width="12.21875" style="1" customWidth="1"/>
    <col min="8461" max="8464" width="4.77734375" style="1" customWidth="1"/>
    <col min="8465" max="8465" width="20.5546875" style="1" customWidth="1"/>
    <col min="8466" max="8700" width="9.21875" style="1"/>
    <col min="8701" max="8701" width="4" style="1" customWidth="1"/>
    <col min="8702" max="8702" width="20.77734375" style="1" customWidth="1"/>
    <col min="8703" max="8703" width="3.5546875" style="1" customWidth="1"/>
    <col min="8704" max="8704" width="21.77734375" style="1" customWidth="1"/>
    <col min="8705" max="8705" width="11.5546875" style="1" customWidth="1"/>
    <col min="8706" max="8706" width="9.21875" style="1"/>
    <col min="8707" max="8710" width="4.77734375" style="1" customWidth="1"/>
    <col min="8711" max="8711" width="16.21875" style="1" customWidth="1"/>
    <col min="8712" max="8712" width="14.44140625" style="1" customWidth="1"/>
    <col min="8713" max="8713" width="13.21875" style="1" customWidth="1"/>
    <col min="8714" max="8715" width="13" style="1" customWidth="1"/>
    <col min="8716" max="8716" width="12.21875" style="1" customWidth="1"/>
    <col min="8717" max="8720" width="4.77734375" style="1" customWidth="1"/>
    <col min="8721" max="8721" width="20.5546875" style="1" customWidth="1"/>
    <col min="8722" max="8956" width="9.21875" style="1"/>
    <col min="8957" max="8957" width="4" style="1" customWidth="1"/>
    <col min="8958" max="8958" width="20.77734375" style="1" customWidth="1"/>
    <col min="8959" max="8959" width="3.5546875" style="1" customWidth="1"/>
    <col min="8960" max="8960" width="21.77734375" style="1" customWidth="1"/>
    <col min="8961" max="8961" width="11.5546875" style="1" customWidth="1"/>
    <col min="8962" max="8962" width="9.21875" style="1"/>
    <col min="8963" max="8966" width="4.77734375" style="1" customWidth="1"/>
    <col min="8967" max="8967" width="16.21875" style="1" customWidth="1"/>
    <col min="8968" max="8968" width="14.44140625" style="1" customWidth="1"/>
    <col min="8969" max="8969" width="13.21875" style="1" customWidth="1"/>
    <col min="8970" max="8971" width="13" style="1" customWidth="1"/>
    <col min="8972" max="8972" width="12.21875" style="1" customWidth="1"/>
    <col min="8973" max="8976" width="4.77734375" style="1" customWidth="1"/>
    <col min="8977" max="8977" width="20.5546875" style="1" customWidth="1"/>
    <col min="8978" max="9212" width="9.21875" style="1"/>
    <col min="9213" max="9213" width="4" style="1" customWidth="1"/>
    <col min="9214" max="9214" width="20.77734375" style="1" customWidth="1"/>
    <col min="9215" max="9215" width="3.5546875" style="1" customWidth="1"/>
    <col min="9216" max="9216" width="21.77734375" style="1" customWidth="1"/>
    <col min="9217" max="9217" width="11.5546875" style="1" customWidth="1"/>
    <col min="9218" max="9218" width="9.21875" style="1"/>
    <col min="9219" max="9222" width="4.77734375" style="1" customWidth="1"/>
    <col min="9223" max="9223" width="16.21875" style="1" customWidth="1"/>
    <col min="9224" max="9224" width="14.44140625" style="1" customWidth="1"/>
    <col min="9225" max="9225" width="13.21875" style="1" customWidth="1"/>
    <col min="9226" max="9227" width="13" style="1" customWidth="1"/>
    <col min="9228" max="9228" width="12.21875" style="1" customWidth="1"/>
    <col min="9229" max="9232" width="4.77734375" style="1" customWidth="1"/>
    <col min="9233" max="9233" width="20.5546875" style="1" customWidth="1"/>
    <col min="9234" max="9468" width="9.21875" style="1"/>
    <col min="9469" max="9469" width="4" style="1" customWidth="1"/>
    <col min="9470" max="9470" width="20.77734375" style="1" customWidth="1"/>
    <col min="9471" max="9471" width="3.5546875" style="1" customWidth="1"/>
    <col min="9472" max="9472" width="21.77734375" style="1" customWidth="1"/>
    <col min="9473" max="9473" width="11.5546875" style="1" customWidth="1"/>
    <col min="9474" max="9474" width="9.21875" style="1"/>
    <col min="9475" max="9478" width="4.77734375" style="1" customWidth="1"/>
    <col min="9479" max="9479" width="16.21875" style="1" customWidth="1"/>
    <col min="9480" max="9480" width="14.44140625" style="1" customWidth="1"/>
    <col min="9481" max="9481" width="13.21875" style="1" customWidth="1"/>
    <col min="9482" max="9483" width="13" style="1" customWidth="1"/>
    <col min="9484" max="9484" width="12.21875" style="1" customWidth="1"/>
    <col min="9485" max="9488" width="4.77734375" style="1" customWidth="1"/>
    <col min="9489" max="9489" width="20.5546875" style="1" customWidth="1"/>
    <col min="9490" max="9724" width="9.21875" style="1"/>
    <col min="9725" max="9725" width="4" style="1" customWidth="1"/>
    <col min="9726" max="9726" width="20.77734375" style="1" customWidth="1"/>
    <col min="9727" max="9727" width="3.5546875" style="1" customWidth="1"/>
    <col min="9728" max="9728" width="21.77734375" style="1" customWidth="1"/>
    <col min="9729" max="9729" width="11.5546875" style="1" customWidth="1"/>
    <col min="9730" max="9730" width="9.21875" style="1"/>
    <col min="9731" max="9734" width="4.77734375" style="1" customWidth="1"/>
    <col min="9735" max="9735" width="16.21875" style="1" customWidth="1"/>
    <col min="9736" max="9736" width="14.44140625" style="1" customWidth="1"/>
    <col min="9737" max="9737" width="13.21875" style="1" customWidth="1"/>
    <col min="9738" max="9739" width="13" style="1" customWidth="1"/>
    <col min="9740" max="9740" width="12.21875" style="1" customWidth="1"/>
    <col min="9741" max="9744" width="4.77734375" style="1" customWidth="1"/>
    <col min="9745" max="9745" width="20.5546875" style="1" customWidth="1"/>
    <col min="9746" max="9980" width="9.21875" style="1"/>
    <col min="9981" max="9981" width="4" style="1" customWidth="1"/>
    <col min="9982" max="9982" width="20.77734375" style="1" customWidth="1"/>
    <col min="9983" max="9983" width="3.5546875" style="1" customWidth="1"/>
    <col min="9984" max="9984" width="21.77734375" style="1" customWidth="1"/>
    <col min="9985" max="9985" width="11.5546875" style="1" customWidth="1"/>
    <col min="9986" max="9986" width="9.21875" style="1"/>
    <col min="9987" max="9990" width="4.77734375" style="1" customWidth="1"/>
    <col min="9991" max="9991" width="16.21875" style="1" customWidth="1"/>
    <col min="9992" max="9992" width="14.44140625" style="1" customWidth="1"/>
    <col min="9993" max="9993" width="13.21875" style="1" customWidth="1"/>
    <col min="9994" max="9995" width="13" style="1" customWidth="1"/>
    <col min="9996" max="9996" width="12.21875" style="1" customWidth="1"/>
    <col min="9997" max="10000" width="4.77734375" style="1" customWidth="1"/>
    <col min="10001" max="10001" width="20.5546875" style="1" customWidth="1"/>
    <col min="10002" max="10236" width="9.21875" style="1"/>
    <col min="10237" max="10237" width="4" style="1" customWidth="1"/>
    <col min="10238" max="10238" width="20.77734375" style="1" customWidth="1"/>
    <col min="10239" max="10239" width="3.5546875" style="1" customWidth="1"/>
    <col min="10240" max="10240" width="21.77734375" style="1" customWidth="1"/>
    <col min="10241" max="10241" width="11.5546875" style="1" customWidth="1"/>
    <col min="10242" max="10242" width="9.21875" style="1"/>
    <col min="10243" max="10246" width="4.77734375" style="1" customWidth="1"/>
    <col min="10247" max="10247" width="16.21875" style="1" customWidth="1"/>
    <col min="10248" max="10248" width="14.44140625" style="1" customWidth="1"/>
    <col min="10249" max="10249" width="13.21875" style="1" customWidth="1"/>
    <col min="10250" max="10251" width="13" style="1" customWidth="1"/>
    <col min="10252" max="10252" width="12.21875" style="1" customWidth="1"/>
    <col min="10253" max="10256" width="4.77734375" style="1" customWidth="1"/>
    <col min="10257" max="10257" width="20.5546875" style="1" customWidth="1"/>
    <col min="10258" max="10492" width="9.21875" style="1"/>
    <col min="10493" max="10493" width="4" style="1" customWidth="1"/>
    <col min="10494" max="10494" width="20.77734375" style="1" customWidth="1"/>
    <col min="10495" max="10495" width="3.5546875" style="1" customWidth="1"/>
    <col min="10496" max="10496" width="21.77734375" style="1" customWidth="1"/>
    <col min="10497" max="10497" width="11.5546875" style="1" customWidth="1"/>
    <col min="10498" max="10498" width="9.21875" style="1"/>
    <col min="10499" max="10502" width="4.77734375" style="1" customWidth="1"/>
    <col min="10503" max="10503" width="16.21875" style="1" customWidth="1"/>
    <col min="10504" max="10504" width="14.44140625" style="1" customWidth="1"/>
    <col min="10505" max="10505" width="13.21875" style="1" customWidth="1"/>
    <col min="10506" max="10507" width="13" style="1" customWidth="1"/>
    <col min="10508" max="10508" width="12.21875" style="1" customWidth="1"/>
    <col min="10509" max="10512" width="4.77734375" style="1" customWidth="1"/>
    <col min="10513" max="10513" width="20.5546875" style="1" customWidth="1"/>
    <col min="10514" max="10748" width="9.21875" style="1"/>
    <col min="10749" max="10749" width="4" style="1" customWidth="1"/>
    <col min="10750" max="10750" width="20.77734375" style="1" customWidth="1"/>
    <col min="10751" max="10751" width="3.5546875" style="1" customWidth="1"/>
    <col min="10752" max="10752" width="21.77734375" style="1" customWidth="1"/>
    <col min="10753" max="10753" width="11.5546875" style="1" customWidth="1"/>
    <col min="10754" max="10754" width="9.21875" style="1"/>
    <col min="10755" max="10758" width="4.77734375" style="1" customWidth="1"/>
    <col min="10759" max="10759" width="16.21875" style="1" customWidth="1"/>
    <col min="10760" max="10760" width="14.44140625" style="1" customWidth="1"/>
    <col min="10761" max="10761" width="13.21875" style="1" customWidth="1"/>
    <col min="10762" max="10763" width="13" style="1" customWidth="1"/>
    <col min="10764" max="10764" width="12.21875" style="1" customWidth="1"/>
    <col min="10765" max="10768" width="4.77734375" style="1" customWidth="1"/>
    <col min="10769" max="10769" width="20.5546875" style="1" customWidth="1"/>
    <col min="10770" max="11004" width="9.21875" style="1"/>
    <col min="11005" max="11005" width="4" style="1" customWidth="1"/>
    <col min="11006" max="11006" width="20.77734375" style="1" customWidth="1"/>
    <col min="11007" max="11007" width="3.5546875" style="1" customWidth="1"/>
    <col min="11008" max="11008" width="21.77734375" style="1" customWidth="1"/>
    <col min="11009" max="11009" width="11.5546875" style="1" customWidth="1"/>
    <col min="11010" max="11010" width="9.21875" style="1"/>
    <col min="11011" max="11014" width="4.77734375" style="1" customWidth="1"/>
    <col min="11015" max="11015" width="16.21875" style="1" customWidth="1"/>
    <col min="11016" max="11016" width="14.44140625" style="1" customWidth="1"/>
    <col min="11017" max="11017" width="13.21875" style="1" customWidth="1"/>
    <col min="11018" max="11019" width="13" style="1" customWidth="1"/>
    <col min="11020" max="11020" width="12.21875" style="1" customWidth="1"/>
    <col min="11021" max="11024" width="4.77734375" style="1" customWidth="1"/>
    <col min="11025" max="11025" width="20.5546875" style="1" customWidth="1"/>
    <col min="11026" max="11260" width="9.21875" style="1"/>
    <col min="11261" max="11261" width="4" style="1" customWidth="1"/>
    <col min="11262" max="11262" width="20.77734375" style="1" customWidth="1"/>
    <col min="11263" max="11263" width="3.5546875" style="1" customWidth="1"/>
    <col min="11264" max="11264" width="21.77734375" style="1" customWidth="1"/>
    <col min="11265" max="11265" width="11.5546875" style="1" customWidth="1"/>
    <col min="11266" max="11266" width="9.21875" style="1"/>
    <col min="11267" max="11270" width="4.77734375" style="1" customWidth="1"/>
    <col min="11271" max="11271" width="16.21875" style="1" customWidth="1"/>
    <col min="11272" max="11272" width="14.44140625" style="1" customWidth="1"/>
    <col min="11273" max="11273" width="13.21875" style="1" customWidth="1"/>
    <col min="11274" max="11275" width="13" style="1" customWidth="1"/>
    <col min="11276" max="11276" width="12.21875" style="1" customWidth="1"/>
    <col min="11277" max="11280" width="4.77734375" style="1" customWidth="1"/>
    <col min="11281" max="11281" width="20.5546875" style="1" customWidth="1"/>
    <col min="11282" max="11516" width="9.21875" style="1"/>
    <col min="11517" max="11517" width="4" style="1" customWidth="1"/>
    <col min="11518" max="11518" width="20.77734375" style="1" customWidth="1"/>
    <col min="11519" max="11519" width="3.5546875" style="1" customWidth="1"/>
    <col min="11520" max="11520" width="21.77734375" style="1" customWidth="1"/>
    <col min="11521" max="11521" width="11.5546875" style="1" customWidth="1"/>
    <col min="11522" max="11522" width="9.21875" style="1"/>
    <col min="11523" max="11526" width="4.77734375" style="1" customWidth="1"/>
    <col min="11527" max="11527" width="16.21875" style="1" customWidth="1"/>
    <col min="11528" max="11528" width="14.44140625" style="1" customWidth="1"/>
    <col min="11529" max="11529" width="13.21875" style="1" customWidth="1"/>
    <col min="11530" max="11531" width="13" style="1" customWidth="1"/>
    <col min="11532" max="11532" width="12.21875" style="1" customWidth="1"/>
    <col min="11533" max="11536" width="4.77734375" style="1" customWidth="1"/>
    <col min="11537" max="11537" width="20.5546875" style="1" customWidth="1"/>
    <col min="11538" max="11772" width="9.21875" style="1"/>
    <col min="11773" max="11773" width="4" style="1" customWidth="1"/>
    <col min="11774" max="11774" width="20.77734375" style="1" customWidth="1"/>
    <col min="11775" max="11775" width="3.5546875" style="1" customWidth="1"/>
    <col min="11776" max="11776" width="21.77734375" style="1" customWidth="1"/>
    <col min="11777" max="11777" width="11.5546875" style="1" customWidth="1"/>
    <col min="11778" max="11778" width="9.21875" style="1"/>
    <col min="11779" max="11782" width="4.77734375" style="1" customWidth="1"/>
    <col min="11783" max="11783" width="16.21875" style="1" customWidth="1"/>
    <col min="11784" max="11784" width="14.44140625" style="1" customWidth="1"/>
    <col min="11785" max="11785" width="13.21875" style="1" customWidth="1"/>
    <col min="11786" max="11787" width="13" style="1" customWidth="1"/>
    <col min="11788" max="11788" width="12.21875" style="1" customWidth="1"/>
    <col min="11789" max="11792" width="4.77734375" style="1" customWidth="1"/>
    <col min="11793" max="11793" width="20.5546875" style="1" customWidth="1"/>
    <col min="11794" max="12028" width="9.21875" style="1"/>
    <col min="12029" max="12029" width="4" style="1" customWidth="1"/>
    <col min="12030" max="12030" width="20.77734375" style="1" customWidth="1"/>
    <col min="12031" max="12031" width="3.5546875" style="1" customWidth="1"/>
    <col min="12032" max="12032" width="21.77734375" style="1" customWidth="1"/>
    <col min="12033" max="12033" width="11.5546875" style="1" customWidth="1"/>
    <col min="12034" max="12034" width="9.21875" style="1"/>
    <col min="12035" max="12038" width="4.77734375" style="1" customWidth="1"/>
    <col min="12039" max="12039" width="16.21875" style="1" customWidth="1"/>
    <col min="12040" max="12040" width="14.44140625" style="1" customWidth="1"/>
    <col min="12041" max="12041" width="13.21875" style="1" customWidth="1"/>
    <col min="12042" max="12043" width="13" style="1" customWidth="1"/>
    <col min="12044" max="12044" width="12.21875" style="1" customWidth="1"/>
    <col min="12045" max="12048" width="4.77734375" style="1" customWidth="1"/>
    <col min="12049" max="12049" width="20.5546875" style="1" customWidth="1"/>
    <col min="12050" max="12284" width="9.21875" style="1"/>
    <col min="12285" max="12285" width="4" style="1" customWidth="1"/>
    <col min="12286" max="12286" width="20.77734375" style="1" customWidth="1"/>
    <col min="12287" max="12287" width="3.5546875" style="1" customWidth="1"/>
    <col min="12288" max="12288" width="21.77734375" style="1" customWidth="1"/>
    <col min="12289" max="12289" width="11.5546875" style="1" customWidth="1"/>
    <col min="12290" max="12290" width="9.21875" style="1"/>
    <col min="12291" max="12294" width="4.77734375" style="1" customWidth="1"/>
    <col min="12295" max="12295" width="16.21875" style="1" customWidth="1"/>
    <col min="12296" max="12296" width="14.44140625" style="1" customWidth="1"/>
    <col min="12297" max="12297" width="13.21875" style="1" customWidth="1"/>
    <col min="12298" max="12299" width="13" style="1" customWidth="1"/>
    <col min="12300" max="12300" width="12.21875" style="1" customWidth="1"/>
    <col min="12301" max="12304" width="4.77734375" style="1" customWidth="1"/>
    <col min="12305" max="12305" width="20.5546875" style="1" customWidth="1"/>
    <col min="12306" max="12540" width="9.21875" style="1"/>
    <col min="12541" max="12541" width="4" style="1" customWidth="1"/>
    <col min="12542" max="12542" width="20.77734375" style="1" customWidth="1"/>
    <col min="12543" max="12543" width="3.5546875" style="1" customWidth="1"/>
    <col min="12544" max="12544" width="21.77734375" style="1" customWidth="1"/>
    <col min="12545" max="12545" width="11.5546875" style="1" customWidth="1"/>
    <col min="12546" max="12546" width="9.21875" style="1"/>
    <col min="12547" max="12550" width="4.77734375" style="1" customWidth="1"/>
    <col min="12551" max="12551" width="16.21875" style="1" customWidth="1"/>
    <col min="12552" max="12552" width="14.44140625" style="1" customWidth="1"/>
    <col min="12553" max="12553" width="13.21875" style="1" customWidth="1"/>
    <col min="12554" max="12555" width="13" style="1" customWidth="1"/>
    <col min="12556" max="12556" width="12.21875" style="1" customWidth="1"/>
    <col min="12557" max="12560" width="4.77734375" style="1" customWidth="1"/>
    <col min="12561" max="12561" width="20.5546875" style="1" customWidth="1"/>
    <col min="12562" max="12796" width="9.21875" style="1"/>
    <col min="12797" max="12797" width="4" style="1" customWidth="1"/>
    <col min="12798" max="12798" width="20.77734375" style="1" customWidth="1"/>
    <col min="12799" max="12799" width="3.5546875" style="1" customWidth="1"/>
    <col min="12800" max="12800" width="21.77734375" style="1" customWidth="1"/>
    <col min="12801" max="12801" width="11.5546875" style="1" customWidth="1"/>
    <col min="12802" max="12802" width="9.21875" style="1"/>
    <col min="12803" max="12806" width="4.77734375" style="1" customWidth="1"/>
    <col min="12807" max="12807" width="16.21875" style="1" customWidth="1"/>
    <col min="12808" max="12808" width="14.44140625" style="1" customWidth="1"/>
    <col min="12809" max="12809" width="13.21875" style="1" customWidth="1"/>
    <col min="12810" max="12811" width="13" style="1" customWidth="1"/>
    <col min="12812" max="12812" width="12.21875" style="1" customWidth="1"/>
    <col min="12813" max="12816" width="4.77734375" style="1" customWidth="1"/>
    <col min="12817" max="12817" width="20.5546875" style="1" customWidth="1"/>
    <col min="12818" max="13052" width="9.21875" style="1"/>
    <col min="13053" max="13053" width="4" style="1" customWidth="1"/>
    <col min="13054" max="13054" width="20.77734375" style="1" customWidth="1"/>
    <col min="13055" max="13055" width="3.5546875" style="1" customWidth="1"/>
    <col min="13056" max="13056" width="21.77734375" style="1" customWidth="1"/>
    <col min="13057" max="13057" width="11.5546875" style="1" customWidth="1"/>
    <col min="13058" max="13058" width="9.21875" style="1"/>
    <col min="13059" max="13062" width="4.77734375" style="1" customWidth="1"/>
    <col min="13063" max="13063" width="16.21875" style="1" customWidth="1"/>
    <col min="13064" max="13064" width="14.44140625" style="1" customWidth="1"/>
    <col min="13065" max="13065" width="13.21875" style="1" customWidth="1"/>
    <col min="13066" max="13067" width="13" style="1" customWidth="1"/>
    <col min="13068" max="13068" width="12.21875" style="1" customWidth="1"/>
    <col min="13069" max="13072" width="4.77734375" style="1" customWidth="1"/>
    <col min="13073" max="13073" width="20.5546875" style="1" customWidth="1"/>
    <col min="13074" max="13308" width="9.21875" style="1"/>
    <col min="13309" max="13309" width="4" style="1" customWidth="1"/>
    <col min="13310" max="13310" width="20.77734375" style="1" customWidth="1"/>
    <col min="13311" max="13311" width="3.5546875" style="1" customWidth="1"/>
    <col min="13312" max="13312" width="21.77734375" style="1" customWidth="1"/>
    <col min="13313" max="13313" width="11.5546875" style="1" customWidth="1"/>
    <col min="13314" max="13314" width="9.21875" style="1"/>
    <col min="13315" max="13318" width="4.77734375" style="1" customWidth="1"/>
    <col min="13319" max="13319" width="16.21875" style="1" customWidth="1"/>
    <col min="13320" max="13320" width="14.44140625" style="1" customWidth="1"/>
    <col min="13321" max="13321" width="13.21875" style="1" customWidth="1"/>
    <col min="13322" max="13323" width="13" style="1" customWidth="1"/>
    <col min="13324" max="13324" width="12.21875" style="1" customWidth="1"/>
    <col min="13325" max="13328" width="4.77734375" style="1" customWidth="1"/>
    <col min="13329" max="13329" width="20.5546875" style="1" customWidth="1"/>
    <col min="13330" max="13564" width="9.21875" style="1"/>
    <col min="13565" max="13565" width="4" style="1" customWidth="1"/>
    <col min="13566" max="13566" width="20.77734375" style="1" customWidth="1"/>
    <col min="13567" max="13567" width="3.5546875" style="1" customWidth="1"/>
    <col min="13568" max="13568" width="21.77734375" style="1" customWidth="1"/>
    <col min="13569" max="13569" width="11.5546875" style="1" customWidth="1"/>
    <col min="13570" max="13570" width="9.21875" style="1"/>
    <col min="13571" max="13574" width="4.77734375" style="1" customWidth="1"/>
    <col min="13575" max="13575" width="16.21875" style="1" customWidth="1"/>
    <col min="13576" max="13576" width="14.44140625" style="1" customWidth="1"/>
    <col min="13577" max="13577" width="13.21875" style="1" customWidth="1"/>
    <col min="13578" max="13579" width="13" style="1" customWidth="1"/>
    <col min="13580" max="13580" width="12.21875" style="1" customWidth="1"/>
    <col min="13581" max="13584" width="4.77734375" style="1" customWidth="1"/>
    <col min="13585" max="13585" width="20.5546875" style="1" customWidth="1"/>
    <col min="13586" max="13820" width="9.21875" style="1"/>
    <col min="13821" max="13821" width="4" style="1" customWidth="1"/>
    <col min="13822" max="13822" width="20.77734375" style="1" customWidth="1"/>
    <col min="13823" max="13823" width="3.5546875" style="1" customWidth="1"/>
    <col min="13824" max="13824" width="21.77734375" style="1" customWidth="1"/>
    <col min="13825" max="13825" width="11.5546875" style="1" customWidth="1"/>
    <col min="13826" max="13826" width="9.21875" style="1"/>
    <col min="13827" max="13830" width="4.77734375" style="1" customWidth="1"/>
    <col min="13831" max="13831" width="16.21875" style="1" customWidth="1"/>
    <col min="13832" max="13832" width="14.44140625" style="1" customWidth="1"/>
    <col min="13833" max="13833" width="13.21875" style="1" customWidth="1"/>
    <col min="13834" max="13835" width="13" style="1" customWidth="1"/>
    <col min="13836" max="13836" width="12.21875" style="1" customWidth="1"/>
    <col min="13837" max="13840" width="4.77734375" style="1" customWidth="1"/>
    <col min="13841" max="13841" width="20.5546875" style="1" customWidth="1"/>
    <col min="13842" max="14076" width="9.21875" style="1"/>
    <col min="14077" max="14077" width="4" style="1" customWidth="1"/>
    <col min="14078" max="14078" width="20.77734375" style="1" customWidth="1"/>
    <col min="14079" max="14079" width="3.5546875" style="1" customWidth="1"/>
    <col min="14080" max="14080" width="21.77734375" style="1" customWidth="1"/>
    <col min="14081" max="14081" width="11.5546875" style="1" customWidth="1"/>
    <col min="14082" max="14082" width="9.21875" style="1"/>
    <col min="14083" max="14086" width="4.77734375" style="1" customWidth="1"/>
    <col min="14087" max="14087" width="16.21875" style="1" customWidth="1"/>
    <col min="14088" max="14088" width="14.44140625" style="1" customWidth="1"/>
    <col min="14089" max="14089" width="13.21875" style="1" customWidth="1"/>
    <col min="14090" max="14091" width="13" style="1" customWidth="1"/>
    <col min="14092" max="14092" width="12.21875" style="1" customWidth="1"/>
    <col min="14093" max="14096" width="4.77734375" style="1" customWidth="1"/>
    <col min="14097" max="14097" width="20.5546875" style="1" customWidth="1"/>
    <col min="14098" max="14332" width="9.21875" style="1"/>
    <col min="14333" max="14333" width="4" style="1" customWidth="1"/>
    <col min="14334" max="14334" width="20.77734375" style="1" customWidth="1"/>
    <col min="14335" max="14335" width="3.5546875" style="1" customWidth="1"/>
    <col min="14336" max="14336" width="21.77734375" style="1" customWidth="1"/>
    <col min="14337" max="14337" width="11.5546875" style="1" customWidth="1"/>
    <col min="14338" max="14338" width="9.21875" style="1"/>
    <col min="14339" max="14342" width="4.77734375" style="1" customWidth="1"/>
    <col min="14343" max="14343" width="16.21875" style="1" customWidth="1"/>
    <col min="14344" max="14344" width="14.44140625" style="1" customWidth="1"/>
    <col min="14345" max="14345" width="13.21875" style="1" customWidth="1"/>
    <col min="14346" max="14347" width="13" style="1" customWidth="1"/>
    <col min="14348" max="14348" width="12.21875" style="1" customWidth="1"/>
    <col min="14349" max="14352" width="4.77734375" style="1" customWidth="1"/>
    <col min="14353" max="14353" width="20.5546875" style="1" customWidth="1"/>
    <col min="14354" max="14588" width="9.21875" style="1"/>
    <col min="14589" max="14589" width="4" style="1" customWidth="1"/>
    <col min="14590" max="14590" width="20.77734375" style="1" customWidth="1"/>
    <col min="14591" max="14591" width="3.5546875" style="1" customWidth="1"/>
    <col min="14592" max="14592" width="21.77734375" style="1" customWidth="1"/>
    <col min="14593" max="14593" width="11.5546875" style="1" customWidth="1"/>
    <col min="14594" max="14594" width="9.21875" style="1"/>
    <col min="14595" max="14598" width="4.77734375" style="1" customWidth="1"/>
    <col min="14599" max="14599" width="16.21875" style="1" customWidth="1"/>
    <col min="14600" max="14600" width="14.44140625" style="1" customWidth="1"/>
    <col min="14601" max="14601" width="13.21875" style="1" customWidth="1"/>
    <col min="14602" max="14603" width="13" style="1" customWidth="1"/>
    <col min="14604" max="14604" width="12.21875" style="1" customWidth="1"/>
    <col min="14605" max="14608" width="4.77734375" style="1" customWidth="1"/>
    <col min="14609" max="14609" width="20.5546875" style="1" customWidth="1"/>
    <col min="14610" max="14844" width="9.21875" style="1"/>
    <col min="14845" max="14845" width="4" style="1" customWidth="1"/>
    <col min="14846" max="14846" width="20.77734375" style="1" customWidth="1"/>
    <col min="14847" max="14847" width="3.5546875" style="1" customWidth="1"/>
    <col min="14848" max="14848" width="21.77734375" style="1" customWidth="1"/>
    <col min="14849" max="14849" width="11.5546875" style="1" customWidth="1"/>
    <col min="14850" max="14850" width="9.21875" style="1"/>
    <col min="14851" max="14854" width="4.77734375" style="1" customWidth="1"/>
    <col min="14855" max="14855" width="16.21875" style="1" customWidth="1"/>
    <col min="14856" max="14856" width="14.44140625" style="1" customWidth="1"/>
    <col min="14857" max="14857" width="13.21875" style="1" customWidth="1"/>
    <col min="14858" max="14859" width="13" style="1" customWidth="1"/>
    <col min="14860" max="14860" width="12.21875" style="1" customWidth="1"/>
    <col min="14861" max="14864" width="4.77734375" style="1" customWidth="1"/>
    <col min="14865" max="14865" width="20.5546875" style="1" customWidth="1"/>
    <col min="14866" max="15100" width="9.21875" style="1"/>
    <col min="15101" max="15101" width="4" style="1" customWidth="1"/>
    <col min="15102" max="15102" width="20.77734375" style="1" customWidth="1"/>
    <col min="15103" max="15103" width="3.5546875" style="1" customWidth="1"/>
    <col min="15104" max="15104" width="21.77734375" style="1" customWidth="1"/>
    <col min="15105" max="15105" width="11.5546875" style="1" customWidth="1"/>
    <col min="15106" max="15106" width="9.21875" style="1"/>
    <col min="15107" max="15110" width="4.77734375" style="1" customWidth="1"/>
    <col min="15111" max="15111" width="16.21875" style="1" customWidth="1"/>
    <col min="15112" max="15112" width="14.44140625" style="1" customWidth="1"/>
    <col min="15113" max="15113" width="13.21875" style="1" customWidth="1"/>
    <col min="15114" max="15115" width="13" style="1" customWidth="1"/>
    <col min="15116" max="15116" width="12.21875" style="1" customWidth="1"/>
    <col min="15117" max="15120" width="4.77734375" style="1" customWidth="1"/>
    <col min="15121" max="15121" width="20.5546875" style="1" customWidth="1"/>
    <col min="15122" max="15356" width="9.21875" style="1"/>
    <col min="15357" max="15357" width="4" style="1" customWidth="1"/>
    <col min="15358" max="15358" width="20.77734375" style="1" customWidth="1"/>
    <col min="15359" max="15359" width="3.5546875" style="1" customWidth="1"/>
    <col min="15360" max="15360" width="21.77734375" style="1" customWidth="1"/>
    <col min="15361" max="15361" width="11.5546875" style="1" customWidth="1"/>
    <col min="15362" max="15362" width="9.21875" style="1"/>
    <col min="15363" max="15366" width="4.77734375" style="1" customWidth="1"/>
    <col min="15367" max="15367" width="16.21875" style="1" customWidth="1"/>
    <col min="15368" max="15368" width="14.44140625" style="1" customWidth="1"/>
    <col min="15369" max="15369" width="13.21875" style="1" customWidth="1"/>
    <col min="15370" max="15371" width="13" style="1" customWidth="1"/>
    <col min="15372" max="15372" width="12.21875" style="1" customWidth="1"/>
    <col min="15373" max="15376" width="4.77734375" style="1" customWidth="1"/>
    <col min="15377" max="15377" width="20.5546875" style="1" customWidth="1"/>
    <col min="15378" max="15612" width="9.21875" style="1"/>
    <col min="15613" max="15613" width="4" style="1" customWidth="1"/>
    <col min="15614" max="15614" width="20.77734375" style="1" customWidth="1"/>
    <col min="15615" max="15615" width="3.5546875" style="1" customWidth="1"/>
    <col min="15616" max="15616" width="21.77734375" style="1" customWidth="1"/>
    <col min="15617" max="15617" width="11.5546875" style="1" customWidth="1"/>
    <col min="15618" max="15618" width="9.21875" style="1"/>
    <col min="15619" max="15622" width="4.77734375" style="1" customWidth="1"/>
    <col min="15623" max="15623" width="16.21875" style="1" customWidth="1"/>
    <col min="15624" max="15624" width="14.44140625" style="1" customWidth="1"/>
    <col min="15625" max="15625" width="13.21875" style="1" customWidth="1"/>
    <col min="15626" max="15627" width="13" style="1" customWidth="1"/>
    <col min="15628" max="15628" width="12.21875" style="1" customWidth="1"/>
    <col min="15629" max="15632" width="4.77734375" style="1" customWidth="1"/>
    <col min="15633" max="15633" width="20.5546875" style="1" customWidth="1"/>
    <col min="15634" max="15868" width="9.21875" style="1"/>
    <col min="15869" max="15869" width="4" style="1" customWidth="1"/>
    <col min="15870" max="15870" width="20.77734375" style="1" customWidth="1"/>
    <col min="15871" max="15871" width="3.5546875" style="1" customWidth="1"/>
    <col min="15872" max="15872" width="21.77734375" style="1" customWidth="1"/>
    <col min="15873" max="15873" width="11.5546875" style="1" customWidth="1"/>
    <col min="15874" max="15874" width="9.21875" style="1"/>
    <col min="15875" max="15878" width="4.77734375" style="1" customWidth="1"/>
    <col min="15879" max="15879" width="16.21875" style="1" customWidth="1"/>
    <col min="15880" max="15880" width="14.44140625" style="1" customWidth="1"/>
    <col min="15881" max="15881" width="13.21875" style="1" customWidth="1"/>
    <col min="15882" max="15883" width="13" style="1" customWidth="1"/>
    <col min="15884" max="15884" width="12.21875" style="1" customWidth="1"/>
    <col min="15885" max="15888" width="4.77734375" style="1" customWidth="1"/>
    <col min="15889" max="15889" width="20.5546875" style="1" customWidth="1"/>
    <col min="15890" max="16124" width="9.21875" style="1"/>
    <col min="16125" max="16125" width="4" style="1" customWidth="1"/>
    <col min="16126" max="16126" width="20.77734375" style="1" customWidth="1"/>
    <col min="16127" max="16127" width="3.5546875" style="1" customWidth="1"/>
    <col min="16128" max="16128" width="21.77734375" style="1" customWidth="1"/>
    <col min="16129" max="16129" width="11.5546875" style="1" customWidth="1"/>
    <col min="16130" max="16130" width="9.21875" style="1"/>
    <col min="16131" max="16134" width="4.77734375" style="1" customWidth="1"/>
    <col min="16135" max="16135" width="16.21875" style="1" customWidth="1"/>
    <col min="16136" max="16136" width="14.44140625" style="1" customWidth="1"/>
    <col min="16137" max="16137" width="13.21875" style="1" customWidth="1"/>
    <col min="16138" max="16139" width="13" style="1" customWidth="1"/>
    <col min="16140" max="16140" width="12.21875" style="1" customWidth="1"/>
    <col min="16141" max="16144" width="4.77734375" style="1" customWidth="1"/>
    <col min="16145" max="16145" width="20.5546875" style="1" customWidth="1"/>
    <col min="16146" max="16384" width="9.21875" style="1"/>
  </cols>
  <sheetData>
    <row r="2" spans="1:19" ht="17.399999999999999" x14ac:dyDescent="0.3">
      <c r="A2" s="49" t="s">
        <v>47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</row>
    <row r="3" spans="1:19" x14ac:dyDescent="0.3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4" spans="1:19" ht="7.5" customHeight="1" x14ac:dyDescent="0.3"/>
    <row r="5" spans="1:19" ht="18.75" customHeight="1" x14ac:dyDescent="0.3">
      <c r="A5" s="50" t="s">
        <v>2</v>
      </c>
      <c r="B5" s="50" t="s">
        <v>26</v>
      </c>
      <c r="C5" s="50" t="s">
        <v>3</v>
      </c>
      <c r="D5" s="50"/>
      <c r="E5" s="50"/>
      <c r="F5" s="50"/>
      <c r="G5" s="50"/>
      <c r="H5" s="50"/>
      <c r="I5" s="50"/>
      <c r="J5" s="50"/>
      <c r="K5" s="50" t="s">
        <v>4</v>
      </c>
      <c r="L5" s="50" t="s">
        <v>30</v>
      </c>
      <c r="M5" s="50"/>
      <c r="N5" s="50"/>
      <c r="O5" s="50"/>
      <c r="P5" s="50"/>
      <c r="Q5" s="50" t="s">
        <v>5</v>
      </c>
    </row>
    <row r="6" spans="1:19" ht="12" customHeight="1" x14ac:dyDescent="0.3">
      <c r="A6" s="50"/>
      <c r="B6" s="50"/>
      <c r="C6" s="50" t="s">
        <v>6</v>
      </c>
      <c r="D6" s="50"/>
      <c r="E6" s="50" t="s">
        <v>7</v>
      </c>
      <c r="F6" s="50" t="s">
        <v>8</v>
      </c>
      <c r="G6" s="50" t="s">
        <v>9</v>
      </c>
      <c r="H6" s="50"/>
      <c r="I6" s="50"/>
      <c r="J6" s="50"/>
      <c r="K6" s="50"/>
      <c r="L6" s="51" t="s">
        <v>10</v>
      </c>
      <c r="M6" s="46" t="s">
        <v>9</v>
      </c>
      <c r="N6" s="46"/>
      <c r="O6" s="46"/>
      <c r="P6" s="46"/>
      <c r="Q6" s="50"/>
    </row>
    <row r="7" spans="1:19" ht="21.75" customHeight="1" x14ac:dyDescent="0.3">
      <c r="A7" s="50"/>
      <c r="B7" s="50"/>
      <c r="C7" s="50"/>
      <c r="D7" s="50"/>
      <c r="E7" s="50"/>
      <c r="F7" s="50"/>
      <c r="G7" s="50"/>
      <c r="H7" s="50"/>
      <c r="I7" s="50"/>
      <c r="J7" s="50"/>
      <c r="K7" s="50"/>
      <c r="L7" s="51"/>
      <c r="M7" s="46"/>
      <c r="N7" s="46"/>
      <c r="O7" s="46"/>
      <c r="P7" s="46"/>
      <c r="Q7" s="50"/>
    </row>
    <row r="8" spans="1:19" ht="18.75" customHeight="1" x14ac:dyDescent="0.3">
      <c r="A8" s="50"/>
      <c r="B8" s="50"/>
      <c r="C8" s="50"/>
      <c r="D8" s="50"/>
      <c r="E8" s="50"/>
      <c r="F8" s="50"/>
      <c r="G8" s="7" t="s">
        <v>11</v>
      </c>
      <c r="H8" s="7" t="s">
        <v>12</v>
      </c>
      <c r="I8" s="7" t="s">
        <v>13</v>
      </c>
      <c r="J8" s="7" t="s">
        <v>14</v>
      </c>
      <c r="K8" s="50"/>
      <c r="L8" s="51"/>
      <c r="M8" s="8" t="s">
        <v>11</v>
      </c>
      <c r="N8" s="8" t="s">
        <v>12</v>
      </c>
      <c r="O8" s="8" t="s">
        <v>13</v>
      </c>
      <c r="P8" s="8" t="s">
        <v>14</v>
      </c>
      <c r="Q8" s="50"/>
    </row>
    <row r="9" spans="1:19" ht="18" customHeight="1" x14ac:dyDescent="0.3">
      <c r="A9" s="9" t="s">
        <v>15</v>
      </c>
      <c r="B9" s="10" t="s">
        <v>16</v>
      </c>
      <c r="C9" s="44" t="s">
        <v>17</v>
      </c>
      <c r="D9" s="44"/>
      <c r="E9" s="10" t="s">
        <v>18</v>
      </c>
      <c r="F9" s="10" t="s">
        <v>19</v>
      </c>
      <c r="G9" s="10" t="s">
        <v>20</v>
      </c>
      <c r="H9" s="10" t="s">
        <v>21</v>
      </c>
      <c r="I9" s="10" t="s">
        <v>22</v>
      </c>
      <c r="J9" s="10" t="s">
        <v>23</v>
      </c>
      <c r="K9" s="7">
        <v>10</v>
      </c>
      <c r="L9" s="8">
        <v>11</v>
      </c>
      <c r="M9" s="8">
        <v>12</v>
      </c>
      <c r="N9" s="8">
        <v>13</v>
      </c>
      <c r="O9" s="8">
        <v>14</v>
      </c>
      <c r="P9" s="8">
        <v>15</v>
      </c>
      <c r="Q9" s="7">
        <v>20</v>
      </c>
    </row>
    <row r="10" spans="1:19" ht="47.55" customHeight="1" x14ac:dyDescent="0.3">
      <c r="A10" s="38">
        <v>1</v>
      </c>
      <c r="B10" s="41" t="s">
        <v>44</v>
      </c>
      <c r="C10" s="35">
        <v>1</v>
      </c>
      <c r="D10" s="41" t="s">
        <v>48</v>
      </c>
      <c r="E10" s="2" t="s">
        <v>34</v>
      </c>
      <c r="F10" s="14">
        <v>85</v>
      </c>
      <c r="G10" s="15">
        <f>F10*20/100</f>
        <v>17</v>
      </c>
      <c r="H10" s="15">
        <v>20</v>
      </c>
      <c r="I10" s="2">
        <v>23</v>
      </c>
      <c r="J10" s="2">
        <v>25</v>
      </c>
      <c r="K10" s="4" t="s">
        <v>31</v>
      </c>
      <c r="L10" s="25">
        <f>SUM(L11:L16)</f>
        <v>3685540349</v>
      </c>
      <c r="M10" s="26">
        <f t="shared" ref="M10:M15" si="0">L10*20/100</f>
        <v>737108069.79999995</v>
      </c>
      <c r="N10" s="26">
        <f>25/100*L10+N20</f>
        <v>946385087.25</v>
      </c>
      <c r="O10" s="26">
        <f t="shared" ref="O10:O15" si="1">L10*30/100</f>
        <v>1105662104.7</v>
      </c>
      <c r="P10" s="26">
        <f>L10*25/100</f>
        <v>921385087.25</v>
      </c>
      <c r="Q10" s="4"/>
      <c r="S10" s="6">
        <f>P10+O10+N10+M10</f>
        <v>3710540349</v>
      </c>
    </row>
    <row r="11" spans="1:19" ht="40.950000000000003" customHeight="1" x14ac:dyDescent="0.3">
      <c r="A11" s="39"/>
      <c r="B11" s="42"/>
      <c r="C11" s="36"/>
      <c r="D11" s="42"/>
      <c r="E11" s="2"/>
      <c r="F11" s="14"/>
      <c r="G11" s="15"/>
      <c r="H11" s="15"/>
      <c r="I11" s="2"/>
      <c r="J11" s="2"/>
      <c r="K11" s="4" t="s">
        <v>36</v>
      </c>
      <c r="L11" s="27">
        <v>0</v>
      </c>
      <c r="M11" s="27">
        <f t="shared" si="0"/>
        <v>0</v>
      </c>
      <c r="N11" s="27">
        <f>L11*30/100</f>
        <v>0</v>
      </c>
      <c r="O11" s="26">
        <f t="shared" si="1"/>
        <v>0</v>
      </c>
      <c r="P11" s="26">
        <f>L11*20/100</f>
        <v>0</v>
      </c>
      <c r="Q11" s="33" t="s">
        <v>41</v>
      </c>
    </row>
    <row r="12" spans="1:19" ht="36.75" customHeight="1" x14ac:dyDescent="0.3">
      <c r="A12" s="40"/>
      <c r="B12" s="43"/>
      <c r="C12" s="37"/>
      <c r="D12" s="43"/>
      <c r="E12" s="2"/>
      <c r="F12" s="14"/>
      <c r="G12" s="15"/>
      <c r="H12" s="15"/>
      <c r="I12" s="2"/>
      <c r="J12" s="2"/>
      <c r="K12" s="4" t="s">
        <v>37</v>
      </c>
      <c r="L12" s="27">
        <v>282546050</v>
      </c>
      <c r="M12" s="27">
        <f t="shared" si="0"/>
        <v>56509210</v>
      </c>
      <c r="N12" s="27">
        <f>L12*25/100</f>
        <v>70636512.5</v>
      </c>
      <c r="O12" s="26">
        <f t="shared" si="1"/>
        <v>84763815</v>
      </c>
      <c r="P12" s="26">
        <f>L12*25/100</f>
        <v>70636512.5</v>
      </c>
      <c r="Q12" s="33" t="s">
        <v>41</v>
      </c>
    </row>
    <row r="13" spans="1:19" ht="48" hidden="1" customHeight="1" x14ac:dyDescent="0.3">
      <c r="A13" s="11"/>
      <c r="B13" s="4"/>
      <c r="C13" s="23"/>
      <c r="D13" s="22"/>
      <c r="E13" s="2"/>
      <c r="F13" s="14"/>
      <c r="G13" s="15"/>
      <c r="H13" s="15"/>
      <c r="I13" s="2"/>
      <c r="J13" s="2"/>
      <c r="K13" s="4" t="s">
        <v>38</v>
      </c>
      <c r="L13" s="27">
        <v>0</v>
      </c>
      <c r="M13" s="27">
        <f t="shared" si="0"/>
        <v>0</v>
      </c>
      <c r="N13" s="27">
        <f>L13*30/100</f>
        <v>0</v>
      </c>
      <c r="O13" s="26">
        <f t="shared" si="1"/>
        <v>0</v>
      </c>
      <c r="P13" s="26">
        <f>L13*20/100</f>
        <v>0</v>
      </c>
      <c r="Q13" s="33" t="s">
        <v>41</v>
      </c>
    </row>
    <row r="14" spans="1:19" ht="33" customHeight="1" x14ac:dyDescent="0.3">
      <c r="A14" s="11"/>
      <c r="B14" s="4"/>
      <c r="C14" s="24"/>
      <c r="D14" s="16"/>
      <c r="E14" s="2"/>
      <c r="F14" s="14"/>
      <c r="G14" s="15"/>
      <c r="H14" s="15"/>
      <c r="I14" s="2"/>
      <c r="J14" s="2"/>
      <c r="K14" s="4" t="s">
        <v>39</v>
      </c>
      <c r="L14" s="27">
        <v>2510744299</v>
      </c>
      <c r="M14" s="27">
        <f t="shared" si="0"/>
        <v>502148859.80000001</v>
      </c>
      <c r="N14" s="27">
        <f>L14*25/100</f>
        <v>627686074.75</v>
      </c>
      <c r="O14" s="26">
        <f t="shared" si="1"/>
        <v>753223289.70000005</v>
      </c>
      <c r="P14" s="26">
        <f>L14*25/100</f>
        <v>627686074.75</v>
      </c>
      <c r="Q14" s="33" t="s">
        <v>42</v>
      </c>
    </row>
    <row r="15" spans="1:19" ht="46.8" hidden="1" x14ac:dyDescent="0.3">
      <c r="A15" s="11"/>
      <c r="B15" s="4"/>
      <c r="C15" s="12"/>
      <c r="D15" s="13"/>
      <c r="E15" s="2"/>
      <c r="F15" s="14"/>
      <c r="G15" s="15"/>
      <c r="H15" s="15"/>
      <c r="I15" s="2"/>
      <c r="J15" s="2"/>
      <c r="K15" s="4" t="s">
        <v>40</v>
      </c>
      <c r="L15" s="27">
        <v>384900000</v>
      </c>
      <c r="M15" s="27">
        <f t="shared" si="0"/>
        <v>76980000</v>
      </c>
      <c r="N15" s="27">
        <f>L15*25/100</f>
        <v>96225000</v>
      </c>
      <c r="O15" s="26">
        <f t="shared" si="1"/>
        <v>115470000</v>
      </c>
      <c r="P15" s="26">
        <f>L15*25/100</f>
        <v>96225000</v>
      </c>
      <c r="Q15" s="33" t="s">
        <v>43</v>
      </c>
    </row>
    <row r="16" spans="1:19" ht="31.2" x14ac:dyDescent="0.3">
      <c r="A16" s="11"/>
      <c r="B16" s="4"/>
      <c r="C16" s="12"/>
      <c r="D16" s="13"/>
      <c r="E16" s="2"/>
      <c r="F16" s="14"/>
      <c r="G16" s="15"/>
      <c r="H16" s="15"/>
      <c r="I16" s="2"/>
      <c r="J16" s="2"/>
      <c r="K16" s="16" t="s">
        <v>46</v>
      </c>
      <c r="L16" s="27">
        <v>507350000</v>
      </c>
      <c r="M16" s="27">
        <f t="shared" ref="M16" si="2">L16*20/100</f>
        <v>101470000</v>
      </c>
      <c r="N16" s="27">
        <f>L16*25/100</f>
        <v>126837500</v>
      </c>
      <c r="O16" s="26">
        <f t="shared" ref="O16" si="3">L16*30/100</f>
        <v>152205000</v>
      </c>
      <c r="P16" s="26">
        <f>L16*25/100</f>
        <v>126837500</v>
      </c>
      <c r="Q16" s="33" t="s">
        <v>49</v>
      </c>
    </row>
    <row r="17" spans="1:30" x14ac:dyDescent="0.3">
      <c r="A17" s="11"/>
      <c r="B17" s="4"/>
      <c r="C17" s="12"/>
      <c r="D17" s="13"/>
      <c r="E17" s="2"/>
      <c r="F17" s="14"/>
      <c r="G17" s="15"/>
      <c r="H17" s="15"/>
      <c r="I17" s="2"/>
      <c r="J17" s="2"/>
      <c r="K17" s="16"/>
      <c r="L17" s="28"/>
      <c r="M17" s="29"/>
      <c r="N17" s="30"/>
      <c r="O17" s="30"/>
      <c r="P17" s="30"/>
      <c r="Q17" s="34"/>
    </row>
    <row r="18" spans="1:30" ht="15" customHeight="1" x14ac:dyDescent="0.3">
      <c r="A18" s="3"/>
      <c r="B18" s="45" t="s">
        <v>24</v>
      </c>
      <c r="C18" s="45"/>
      <c r="D18" s="45"/>
      <c r="E18" s="45"/>
      <c r="F18" s="45"/>
      <c r="G18" s="45"/>
      <c r="H18" s="45"/>
      <c r="I18" s="45"/>
      <c r="J18" s="45"/>
      <c r="K18" s="2"/>
      <c r="L18" s="17">
        <f>L10</f>
        <v>3685540349</v>
      </c>
      <c r="M18" s="31">
        <f>M10</f>
        <v>737108069.79999995</v>
      </c>
      <c r="N18" s="31">
        <f>N10</f>
        <v>946385087.25</v>
      </c>
      <c r="O18" s="31">
        <f>O10</f>
        <v>1105662104.7</v>
      </c>
      <c r="P18" s="31">
        <f>P10</f>
        <v>921385087.25</v>
      </c>
      <c r="Q18" s="3"/>
    </row>
    <row r="19" spans="1:30" ht="61.5" customHeight="1" x14ac:dyDescent="0.3">
      <c r="A19" s="12"/>
      <c r="B19" s="4" t="s">
        <v>45</v>
      </c>
      <c r="C19" s="12">
        <v>2</v>
      </c>
      <c r="D19" s="4" t="s">
        <v>51</v>
      </c>
      <c r="E19" s="2" t="s">
        <v>34</v>
      </c>
      <c r="F19" s="14">
        <v>85</v>
      </c>
      <c r="G19" s="15">
        <f>F19*20/100</f>
        <v>17</v>
      </c>
      <c r="H19" s="15">
        <v>20</v>
      </c>
      <c r="I19" s="2">
        <v>23</v>
      </c>
      <c r="J19" s="2">
        <v>25</v>
      </c>
      <c r="K19" s="4" t="s">
        <v>33</v>
      </c>
      <c r="L19" s="25">
        <v>25000000</v>
      </c>
      <c r="M19" s="32">
        <v>0</v>
      </c>
      <c r="N19" s="27">
        <f>L19*100/100</f>
        <v>25000000</v>
      </c>
      <c r="O19" s="32">
        <v>0</v>
      </c>
      <c r="P19" s="32">
        <v>0</v>
      </c>
      <c r="Q19" s="33" t="s">
        <v>35</v>
      </c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</row>
    <row r="20" spans="1:30" x14ac:dyDescent="0.3">
      <c r="A20" s="47" t="s">
        <v>25</v>
      </c>
      <c r="B20" s="48"/>
      <c r="C20" s="48"/>
      <c r="D20" s="48"/>
      <c r="E20" s="48"/>
      <c r="F20" s="48"/>
      <c r="G20" s="48"/>
      <c r="H20" s="48"/>
      <c r="I20" s="48"/>
      <c r="J20" s="48"/>
      <c r="K20" s="3">
        <v>0</v>
      </c>
      <c r="L20" s="21">
        <f>L19</f>
        <v>25000000</v>
      </c>
      <c r="M20" s="17">
        <v>0</v>
      </c>
      <c r="N20" s="17">
        <f>N19</f>
        <v>25000000</v>
      </c>
      <c r="O20" s="17">
        <f>O19</f>
        <v>0</v>
      </c>
      <c r="P20" s="17">
        <v>0</v>
      </c>
      <c r="Q20" s="3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</row>
    <row r="21" spans="1:30" x14ac:dyDescent="0.3">
      <c r="A21" s="47" t="s">
        <v>32</v>
      </c>
      <c r="B21" s="47"/>
      <c r="C21" s="47"/>
      <c r="D21" s="47"/>
      <c r="E21" s="47"/>
      <c r="F21" s="47"/>
      <c r="G21" s="47"/>
      <c r="H21" s="47"/>
      <c r="I21" s="47"/>
      <c r="J21" s="47"/>
      <c r="K21" s="3"/>
      <c r="L21" s="17">
        <f>L20+L18</f>
        <v>3710540349</v>
      </c>
      <c r="M21" s="17">
        <f t="shared" ref="M21" si="4">M20+M18</f>
        <v>737108069.79999995</v>
      </c>
      <c r="N21" s="17">
        <f>N20+N18</f>
        <v>971385087.25</v>
      </c>
      <c r="O21" s="17">
        <f>O20+O18</f>
        <v>1105662104.7</v>
      </c>
      <c r="P21" s="17">
        <f>P20+P18</f>
        <v>921385087.25</v>
      </c>
      <c r="Q21" s="3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</row>
    <row r="22" spans="1:30" x14ac:dyDescent="0.3"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</row>
    <row r="23" spans="1:30" x14ac:dyDescent="0.3"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</row>
    <row r="24" spans="1:30" x14ac:dyDescent="0.3">
      <c r="N24" s="52" t="s">
        <v>50</v>
      </c>
      <c r="O24" s="52"/>
      <c r="P24" s="52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</row>
    <row r="25" spans="1:30" x14ac:dyDescent="0.3">
      <c r="N25" s="52" t="s">
        <v>1</v>
      </c>
      <c r="O25" s="52"/>
      <c r="P25" s="52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</row>
    <row r="26" spans="1:30" x14ac:dyDescent="0.3">
      <c r="N26" s="52" t="s">
        <v>0</v>
      </c>
      <c r="O26" s="52"/>
      <c r="P26" s="52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</row>
    <row r="27" spans="1:30" x14ac:dyDescent="0.3">
      <c r="N27" s="52"/>
      <c r="O27" s="52"/>
      <c r="P27" s="52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</row>
    <row r="28" spans="1:30" x14ac:dyDescent="0.3">
      <c r="H28" s="20"/>
      <c r="N28" s="19"/>
      <c r="O28" s="19"/>
      <c r="P28" s="19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</row>
    <row r="29" spans="1:30" x14ac:dyDescent="0.3">
      <c r="N29" s="19"/>
      <c r="O29" s="19"/>
      <c r="P29" s="19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</row>
    <row r="30" spans="1:30" x14ac:dyDescent="0.3">
      <c r="L30" s="1"/>
      <c r="M30" s="1"/>
      <c r="N30" s="1"/>
      <c r="O30" s="1"/>
      <c r="P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</row>
    <row r="31" spans="1:30" x14ac:dyDescent="0.3">
      <c r="L31" s="1"/>
      <c r="M31" s="1"/>
      <c r="N31" s="53" t="s">
        <v>28</v>
      </c>
      <c r="O31" s="53"/>
      <c r="P31" s="53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</row>
    <row r="32" spans="1:30" x14ac:dyDescent="0.3">
      <c r="L32" s="1"/>
      <c r="M32" s="1"/>
      <c r="N32" s="52" t="s">
        <v>27</v>
      </c>
      <c r="O32" s="52"/>
      <c r="P32" s="52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</row>
    <row r="33" spans="14:16" s="1" customFormat="1" x14ac:dyDescent="0.3">
      <c r="N33" s="52" t="s">
        <v>29</v>
      </c>
      <c r="O33" s="52"/>
      <c r="P33" s="52"/>
    </row>
  </sheetData>
  <mergeCells count="28">
    <mergeCell ref="N32:P32"/>
    <mergeCell ref="N33:P33"/>
    <mergeCell ref="A21:J21"/>
    <mergeCell ref="N24:P24"/>
    <mergeCell ref="N25:P25"/>
    <mergeCell ref="N26:P26"/>
    <mergeCell ref="N27:P27"/>
    <mergeCell ref="N31:P31"/>
    <mergeCell ref="M6:P7"/>
    <mergeCell ref="A20:J20"/>
    <mergeCell ref="A2:Q2"/>
    <mergeCell ref="A5:A8"/>
    <mergeCell ref="B5:B8"/>
    <mergeCell ref="C5:J5"/>
    <mergeCell ref="K5:K8"/>
    <mergeCell ref="L5:P5"/>
    <mergeCell ref="Q5:Q8"/>
    <mergeCell ref="C6:D8"/>
    <mergeCell ref="E6:E8"/>
    <mergeCell ref="F6:F8"/>
    <mergeCell ref="G6:J7"/>
    <mergeCell ref="L6:L8"/>
    <mergeCell ref="D10:D12"/>
    <mergeCell ref="C10:C12"/>
    <mergeCell ref="A10:A12"/>
    <mergeCell ref="B10:B12"/>
    <mergeCell ref="C9:D9"/>
    <mergeCell ref="B18:J18"/>
  </mergeCells>
  <printOptions horizontalCentered="1"/>
  <pageMargins left="0.19685039370078741" right="0.62992125984251968" top="0.70866141732283472" bottom="0.82677165354330717" header="0.31496062992125984" footer="0.31496062992125984"/>
  <pageSetup paperSize="258" scale="61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6.R Aksi 2022</vt:lpstr>
      <vt:lpstr>'6.R Aksi 2022'!Print_Area</vt:lpstr>
      <vt:lpstr>'6.R Aksi 2022'!Print_Titles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Anom Wiro</cp:lastModifiedBy>
  <cp:lastPrinted>2022-01-14T09:55:40Z</cp:lastPrinted>
  <dcterms:created xsi:type="dcterms:W3CDTF">2019-02-18T23:07:53Z</dcterms:created>
  <dcterms:modified xsi:type="dcterms:W3CDTF">2023-07-12T09:23:39Z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2023-07-12T09:23:39Z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7a5a1713-ef6b-461a-961d-167d3596e1d6</vt:lpwstr>
  </property>
  <property fmtid="{D5CDD505-2E9C-101B-9397-08002B2CF9AE}" pid="7" name="MSIP_Label_defa4170-0d19-0005-0004-bc88714345d2_ActionId">
    <vt:lpwstr>a83f1af0-b8c2-473c-a829-0bc938484dce</vt:lpwstr>
  </property>
  <property fmtid="{D5CDD505-2E9C-101B-9397-08002B2CF9AE}" pid="8" name="MSIP_Label_defa4170-0d19-0005-0004-bc88714345d2_ContentBits">
    <vt:lpwstr>0</vt:lpwstr>
  </property>
</Properties>
</file>